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20740" windowHeight="8000" activeTab="0"/>
  </bookViews>
  <sheets>
    <sheet name="Export_Value_Inflation_Adjusted" sheetId="1" r:id="rId1"/>
    <sheet name="Export_Value" sheetId="2" r:id="rId2"/>
  </sheets>
  <definedNames/>
  <calcPr fullCalcOnLoad="1"/>
</workbook>
</file>

<file path=xl/sharedStrings.xml><?xml version="1.0" encoding="utf-8"?>
<sst xmlns="http://schemas.openxmlformats.org/spreadsheetml/2006/main" count="120" uniqueCount="65">
  <si>
    <t>State</t>
  </si>
  <si>
    <t>2006 to 2010 (Dollar Change)</t>
  </si>
  <si>
    <t>UNITED STATES</t>
  </si>
  <si>
    <t>Texas</t>
  </si>
  <si>
    <t>California</t>
  </si>
  <si>
    <t>New York</t>
  </si>
  <si>
    <t>Florida</t>
  </si>
  <si>
    <t>Washington</t>
  </si>
  <si>
    <t>Illinois</t>
  </si>
  <si>
    <t>Unallocated</t>
  </si>
  <si>
    <t>Michigan</t>
  </si>
  <si>
    <t>Ohio</t>
  </si>
  <si>
    <t>Louisiana</t>
  </si>
  <si>
    <t>Pennsylvania</t>
  </si>
  <si>
    <t>New Jersey</t>
  </si>
  <si>
    <t>Georgia</t>
  </si>
  <si>
    <t>Indiana</t>
  </si>
  <si>
    <t>Massachusetts</t>
  </si>
  <si>
    <t>Tennessee</t>
  </si>
  <si>
    <t>North Carolina</t>
  </si>
  <si>
    <t>Puerto Rico</t>
  </si>
  <si>
    <t>South Carolina</t>
  </si>
  <si>
    <t>Wisconsin</t>
  </si>
  <si>
    <t>Kentucky</t>
  </si>
  <si>
    <t>Minnesota</t>
  </si>
  <si>
    <t>Oregon</t>
  </si>
  <si>
    <t>Virginia</t>
  </si>
  <si>
    <t>Connecticut</t>
  </si>
  <si>
    <t>Arizona</t>
  </si>
  <si>
    <t>Alabama</t>
  </si>
  <si>
    <t>Utah</t>
  </si>
  <si>
    <t>Missouri</t>
  </si>
  <si>
    <t>Iowa</t>
  </si>
  <si>
    <t>Maryland</t>
  </si>
  <si>
    <t>Kansas</t>
  </si>
  <si>
    <t>Mississippi</t>
  </si>
  <si>
    <t>Colorado</t>
  </si>
  <si>
    <t>West Virginia</t>
  </si>
  <si>
    <t>Nevada</t>
  </si>
  <si>
    <t>Nebraska</t>
  </si>
  <si>
    <t>Oklahoma</t>
  </si>
  <si>
    <t>Arkansas</t>
  </si>
  <si>
    <t>Idaho</t>
  </si>
  <si>
    <t>Delaware</t>
  </si>
  <si>
    <t>New Hampshire</t>
  </si>
  <si>
    <t>Vermont</t>
  </si>
  <si>
    <t>Alaska</t>
  </si>
  <si>
    <t>Maine</t>
  </si>
  <si>
    <t>North Dakota</t>
  </si>
  <si>
    <t>Rhode Island</t>
  </si>
  <si>
    <t>Virgin Islands</t>
  </si>
  <si>
    <t>New Mexico</t>
  </si>
  <si>
    <t>District of Columbia</t>
  </si>
  <si>
    <t>Montana</t>
  </si>
  <si>
    <t>South Dakota</t>
  </si>
  <si>
    <t>Wyoming</t>
  </si>
  <si>
    <t>Hawaii</t>
  </si>
  <si>
    <t>State-by-State Exports to the World Market</t>
  </si>
  <si>
    <t>State-by-State Exports to the World Market (in 2010 inflation-adjusted dollars)</t>
  </si>
  <si>
    <t>Source: Office of Trade and Industry Information (OTII), Manufacturing and Services, International Trade Administration, U.S. Department of Commerce.</t>
  </si>
  <si>
    <t>Inflation adjustments made using the CPI-U-RS published by the U.S. Census Bureau.</t>
  </si>
  <si>
    <t>2007 (in 2010 $)</t>
  </si>
  <si>
    <t>2008 (in 2010 $)</t>
  </si>
  <si>
    <t>2009 (in 2010 $)</t>
  </si>
  <si>
    <t>1yr 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</si>
</sst>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32" borderId="7" applyNumberFormat="0" applyFont="0" applyAlignment="0" applyProtection="0"/>
    <xf numFmtId="0" fontId="32" fillId="27" borderId="8" applyNumberFormat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9" fontId="0" fillId="0" borderId="0" xfId="57" applyFont="1" applyAlignment="1">
      <alignment horizontal="center"/>
    </xf>
    <xf numFmtId="0" fontId="3" fillId="33" borderId="0" xfId="0" applyFont="1" applyFill="1" applyAlignment="1">
      <alignment/>
    </xf>
    <xf numFmtId="164" fontId="3" fillId="33" borderId="0" xfId="44" applyNumberFormat="1" applyFont="1" applyFill="1" applyAlignment="1">
      <alignment/>
    </xf>
    <xf numFmtId="9" fontId="3" fillId="33" borderId="0" xfId="57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I6" sqref="I6"/>
    </sheetView>
  </sheetViews>
  <sheetFormatPr defaultColWidth="8.8515625" defaultRowHeight="15"/>
  <cols>
    <col min="1" max="1" width="18.7109375" style="0" bestFit="1" customWidth="1"/>
    <col min="2" max="2" width="17.421875" style="0" hidden="1" customWidth="1"/>
    <col min="3" max="3" width="19.00390625" style="0" hidden="1" customWidth="1"/>
    <col min="4" max="4" width="19.00390625" style="0" customWidth="1"/>
    <col min="5" max="5" width="19.00390625" style="0" hidden="1" customWidth="1"/>
    <col min="6" max="6" width="19.00390625" style="0" customWidth="1"/>
    <col min="7" max="7" width="19.00390625" style="0" hidden="1" customWidth="1"/>
    <col min="8" max="9" width="19.00390625" style="0" customWidth="1"/>
    <col min="10" max="10" width="12.00390625" style="0" customWidth="1"/>
  </cols>
  <sheetData>
    <row r="1" ht="13.5">
      <c r="A1" s="3" t="s">
        <v>58</v>
      </c>
    </row>
    <row r="2" spans="1:10" ht="13.5">
      <c r="A2" t="s">
        <v>0</v>
      </c>
      <c r="B2">
        <v>1999</v>
      </c>
      <c r="C2">
        <v>2007</v>
      </c>
      <c r="D2" t="s">
        <v>61</v>
      </c>
      <c r="E2">
        <v>2008</v>
      </c>
      <c r="F2" t="s">
        <v>62</v>
      </c>
      <c r="G2">
        <v>2009</v>
      </c>
      <c r="H2" t="s">
        <v>63</v>
      </c>
      <c r="I2" s="2">
        <v>2010</v>
      </c>
      <c r="J2" t="s">
        <v>64</v>
      </c>
    </row>
    <row r="3" spans="1:10" ht="13.5">
      <c r="A3" t="s">
        <v>2</v>
      </c>
      <c r="B3" s="1">
        <v>692820620412</v>
      </c>
      <c r="C3" s="1">
        <v>1148198722191</v>
      </c>
      <c r="D3" s="1">
        <f aca="true" t="shared" si="0" ref="D3:D34">C3*(320.2/304.5)</f>
        <v>1207399772891.8167</v>
      </c>
      <c r="E3" s="1">
        <v>1287441996730</v>
      </c>
      <c r="F3" s="1">
        <f aca="true" t="shared" si="1" ref="F3:F34">E3*(320.2/316.2)</f>
        <v>1303728423001.0942</v>
      </c>
      <c r="G3" s="1">
        <v>1056042963028</v>
      </c>
      <c r="H3" s="1">
        <f aca="true" t="shared" si="2" ref="H3:H34">G3*(320.2/315)</f>
        <v>1073476053211.3195</v>
      </c>
      <c r="I3" s="1">
        <v>1278263225486</v>
      </c>
      <c r="J3" s="4">
        <f aca="true" t="shared" si="3" ref="J3:J34">(I3-H3)/H3</f>
        <v>0.19077013563745246</v>
      </c>
    </row>
    <row r="4" spans="1:10" ht="13.5">
      <c r="A4" t="s">
        <v>3</v>
      </c>
      <c r="B4" s="1">
        <v>83177475704</v>
      </c>
      <c r="C4" s="1">
        <v>168228620315</v>
      </c>
      <c r="D4" s="1">
        <f t="shared" si="0"/>
        <v>176902476928.9425</v>
      </c>
      <c r="E4" s="1">
        <v>192221780916</v>
      </c>
      <c r="F4" s="1">
        <f t="shared" si="1"/>
        <v>194653428998.42886</v>
      </c>
      <c r="G4" s="1">
        <v>162994740450</v>
      </c>
      <c r="H4" s="1">
        <f t="shared" si="2"/>
        <v>165685447276.4762</v>
      </c>
      <c r="I4" s="1">
        <v>206960767594</v>
      </c>
      <c r="J4" s="4">
        <f t="shared" si="3"/>
        <v>0.24911856168422838</v>
      </c>
    </row>
    <row r="5" spans="1:10" ht="13.5">
      <c r="A5" t="s">
        <v>4</v>
      </c>
      <c r="B5" s="1">
        <v>97920078823</v>
      </c>
      <c r="C5" s="1">
        <v>134318906761</v>
      </c>
      <c r="D5" s="1">
        <f t="shared" si="0"/>
        <v>141244380771.33725</v>
      </c>
      <c r="E5" s="1">
        <v>144805748349</v>
      </c>
      <c r="F5" s="1">
        <f t="shared" si="1"/>
        <v>146637573122.5484</v>
      </c>
      <c r="G5" s="1">
        <v>120079965765</v>
      </c>
      <c r="H5" s="1">
        <f t="shared" si="2"/>
        <v>122062238215.72382</v>
      </c>
      <c r="I5" s="1">
        <v>143192250991</v>
      </c>
      <c r="J5" s="4">
        <f t="shared" si="3"/>
        <v>0.17310851483759093</v>
      </c>
    </row>
    <row r="6" spans="1:10" ht="13.5">
      <c r="A6" t="s">
        <v>5</v>
      </c>
      <c r="B6" s="1">
        <v>37067481480</v>
      </c>
      <c r="C6" s="1">
        <v>71115801477</v>
      </c>
      <c r="D6" s="1">
        <f t="shared" si="0"/>
        <v>74782527530.16551</v>
      </c>
      <c r="E6" s="1">
        <v>81385735231</v>
      </c>
      <c r="F6" s="1">
        <f t="shared" si="1"/>
        <v>82415282798.7546</v>
      </c>
      <c r="G6" s="1">
        <v>58743030056</v>
      </c>
      <c r="H6" s="1">
        <f t="shared" si="2"/>
        <v>59712756266.44826</v>
      </c>
      <c r="I6" s="1">
        <v>69695634935</v>
      </c>
      <c r="J6" s="4">
        <f t="shared" si="3"/>
        <v>0.16718167595557767</v>
      </c>
    </row>
    <row r="7" spans="1:10" ht="13.5">
      <c r="A7" t="s">
        <v>6</v>
      </c>
      <c r="B7" s="1">
        <v>24154695363</v>
      </c>
      <c r="C7" s="1">
        <v>44858050410</v>
      </c>
      <c r="D7" s="1">
        <f t="shared" si="0"/>
        <v>47170928542.79803</v>
      </c>
      <c r="E7" s="1">
        <v>54238239529</v>
      </c>
      <c r="F7" s="1">
        <f t="shared" si="1"/>
        <v>54924365266.242256</v>
      </c>
      <c r="G7" s="1">
        <v>46888006761</v>
      </c>
      <c r="H7" s="1">
        <f t="shared" si="2"/>
        <v>47662030999.59429</v>
      </c>
      <c r="I7" s="1">
        <v>55364760752</v>
      </c>
      <c r="J7" s="4">
        <f t="shared" si="3"/>
        <v>0.16161144606849162</v>
      </c>
    </row>
    <row r="8" spans="1:10" ht="13.5">
      <c r="A8" t="s">
        <v>7</v>
      </c>
      <c r="B8" s="1">
        <v>36730711384</v>
      </c>
      <c r="C8" s="1">
        <v>52089477068</v>
      </c>
      <c r="D8" s="1">
        <f t="shared" si="0"/>
        <v>54775207084.31395</v>
      </c>
      <c r="E8" s="1">
        <v>54498049919</v>
      </c>
      <c r="F8" s="1">
        <f t="shared" si="1"/>
        <v>55187462315.19228</v>
      </c>
      <c r="G8" s="1">
        <v>51850856743</v>
      </c>
      <c r="H8" s="1">
        <f t="shared" si="2"/>
        <v>52706807393.99556</v>
      </c>
      <c r="I8" s="1">
        <v>53353413033</v>
      </c>
      <c r="J8" s="4">
        <f t="shared" si="3"/>
        <v>0.012267972031978977</v>
      </c>
    </row>
    <row r="9" spans="1:10" ht="13.5">
      <c r="A9" t="s">
        <v>8</v>
      </c>
      <c r="B9" s="1">
        <v>29432161092</v>
      </c>
      <c r="C9" s="1">
        <v>48896249905</v>
      </c>
      <c r="D9" s="1">
        <f t="shared" si="0"/>
        <v>51417337338.525444</v>
      </c>
      <c r="E9" s="1">
        <v>53677477963</v>
      </c>
      <c r="F9" s="1">
        <f t="shared" si="1"/>
        <v>54356509942.29159</v>
      </c>
      <c r="G9" s="1">
        <v>41626110699</v>
      </c>
      <c r="H9" s="1">
        <f t="shared" si="2"/>
        <v>42313271891.49143</v>
      </c>
      <c r="I9" s="1">
        <v>50058293734</v>
      </c>
      <c r="J9" s="4">
        <f t="shared" si="3"/>
        <v>0.18304001312803173</v>
      </c>
    </row>
    <row r="10" spans="1:10" ht="13.5">
      <c r="A10" s="5" t="s">
        <v>10</v>
      </c>
      <c r="B10" s="6">
        <v>31085806643</v>
      </c>
      <c r="C10" s="6">
        <v>44555349131</v>
      </c>
      <c r="D10" s="6">
        <f t="shared" si="0"/>
        <v>46852620005.73464</v>
      </c>
      <c r="E10" s="6">
        <v>45135506345</v>
      </c>
      <c r="F10" s="6">
        <f t="shared" si="1"/>
        <v>45706480492.31183</v>
      </c>
      <c r="G10" s="6">
        <v>32655333884</v>
      </c>
      <c r="H10" s="6">
        <f t="shared" si="2"/>
        <v>33194406062.402542</v>
      </c>
      <c r="I10" s="6">
        <v>44768187457</v>
      </c>
      <c r="J10" s="7">
        <f t="shared" si="3"/>
        <v>0.34866662090111733</v>
      </c>
    </row>
    <row r="11" spans="1:10" ht="13.5">
      <c r="A11" t="s">
        <v>11</v>
      </c>
      <c r="B11" s="1">
        <v>24883241492</v>
      </c>
      <c r="C11" s="1">
        <v>42562233016</v>
      </c>
      <c r="D11" s="1">
        <f t="shared" si="0"/>
        <v>44756738954.75599</v>
      </c>
      <c r="E11" s="1">
        <v>45627982845</v>
      </c>
      <c r="F11" s="1">
        <f t="shared" si="1"/>
        <v>46205186929.06072</v>
      </c>
      <c r="G11" s="1">
        <v>34104484238</v>
      </c>
      <c r="H11" s="1">
        <f t="shared" si="2"/>
        <v>34667478898.43683</v>
      </c>
      <c r="I11" s="1">
        <v>41493512722</v>
      </c>
      <c r="J11" s="4">
        <f t="shared" si="3"/>
        <v>0.1969002085084116</v>
      </c>
    </row>
    <row r="12" spans="1:10" ht="13.5">
      <c r="A12" t="s">
        <v>12</v>
      </c>
      <c r="B12" s="1">
        <v>15841781340</v>
      </c>
      <c r="C12" s="1">
        <v>30318911145</v>
      </c>
      <c r="D12" s="1">
        <f t="shared" si="0"/>
        <v>31882152212.2463</v>
      </c>
      <c r="E12" s="1">
        <v>41908136496</v>
      </c>
      <c r="F12" s="1">
        <f t="shared" si="1"/>
        <v>42438283700.25047</v>
      </c>
      <c r="G12" s="1">
        <v>32616451452</v>
      </c>
      <c r="H12" s="1">
        <f t="shared" si="2"/>
        <v>33154881761.68381</v>
      </c>
      <c r="I12" s="1">
        <v>41355870039</v>
      </c>
      <c r="J12" s="4">
        <f t="shared" si="3"/>
        <v>0.24735386891935313</v>
      </c>
    </row>
    <row r="13" spans="1:10" ht="13.5">
      <c r="A13" t="s">
        <v>13</v>
      </c>
      <c r="B13" s="1">
        <v>16170424032</v>
      </c>
      <c r="C13" s="1">
        <v>29195435464</v>
      </c>
      <c r="D13" s="1">
        <f t="shared" si="0"/>
        <v>30700750198.92545</v>
      </c>
      <c r="E13" s="1">
        <v>34648502042</v>
      </c>
      <c r="F13" s="1">
        <f t="shared" si="1"/>
        <v>35086813263.27767</v>
      </c>
      <c r="G13" s="1">
        <v>28381102168</v>
      </c>
      <c r="H13" s="1">
        <f t="shared" si="2"/>
        <v>28849615600.614605</v>
      </c>
      <c r="I13" s="1">
        <v>34927694246</v>
      </c>
      <c r="J13" s="4">
        <f t="shared" si="3"/>
        <v>0.2106814430226207</v>
      </c>
    </row>
    <row r="14" spans="1:10" ht="13.5">
      <c r="A14" t="s">
        <v>14</v>
      </c>
      <c r="B14" s="1">
        <v>15354452736</v>
      </c>
      <c r="C14" s="1">
        <v>30836468846</v>
      </c>
      <c r="D14" s="1">
        <f t="shared" si="0"/>
        <v>32426395154.315926</v>
      </c>
      <c r="E14" s="1">
        <v>35643101080</v>
      </c>
      <c r="F14" s="1">
        <f t="shared" si="1"/>
        <v>36093994199.29159</v>
      </c>
      <c r="G14" s="1">
        <v>27244246431</v>
      </c>
      <c r="H14" s="1">
        <f t="shared" si="2"/>
        <v>27693992721.289524</v>
      </c>
      <c r="I14" s="1">
        <v>32153593976</v>
      </c>
      <c r="J14" s="4">
        <f t="shared" si="3"/>
        <v>0.1610313579407492</v>
      </c>
    </row>
    <row r="15" spans="1:10" ht="13.5">
      <c r="A15" t="s">
        <v>15</v>
      </c>
      <c r="B15" s="1">
        <v>13748662332</v>
      </c>
      <c r="C15" s="1">
        <v>23365865349</v>
      </c>
      <c r="D15" s="1">
        <f t="shared" si="0"/>
        <v>24570607831.690636</v>
      </c>
      <c r="E15" s="1">
        <v>27513961882</v>
      </c>
      <c r="F15" s="1">
        <f t="shared" si="1"/>
        <v>27862019590.817207</v>
      </c>
      <c r="G15" s="1">
        <v>23743041911</v>
      </c>
      <c r="H15" s="1">
        <f t="shared" si="2"/>
        <v>24134990539.372066</v>
      </c>
      <c r="I15" s="1">
        <v>28949552263</v>
      </c>
      <c r="J15" s="4">
        <f t="shared" si="3"/>
        <v>0.1994847155947216</v>
      </c>
    </row>
    <row r="16" spans="1:10" ht="13.5">
      <c r="A16" t="s">
        <v>16</v>
      </c>
      <c r="B16" s="1">
        <v>12910347000</v>
      </c>
      <c r="C16" s="1">
        <v>25956346037</v>
      </c>
      <c r="D16" s="1">
        <f t="shared" si="0"/>
        <v>27294653533.8174</v>
      </c>
      <c r="E16" s="1">
        <v>26502291510</v>
      </c>
      <c r="F16" s="1">
        <f t="shared" si="1"/>
        <v>26837551364.648956</v>
      </c>
      <c r="G16" s="1">
        <v>22907367488</v>
      </c>
      <c r="H16" s="1">
        <f t="shared" si="2"/>
        <v>23285520856.055874</v>
      </c>
      <c r="I16" s="1">
        <v>28744977002</v>
      </c>
      <c r="J16" s="4">
        <f t="shared" si="3"/>
        <v>0.23445711949897327</v>
      </c>
    </row>
    <row r="17" spans="1:10" ht="13.5">
      <c r="A17" t="s">
        <v>17</v>
      </c>
      <c r="B17" s="1">
        <v>16805138834</v>
      </c>
      <c r="C17" s="1">
        <v>25351439596</v>
      </c>
      <c r="D17" s="1">
        <f t="shared" si="0"/>
        <v>26658558156.450573</v>
      </c>
      <c r="E17" s="1">
        <v>28369195305</v>
      </c>
      <c r="F17" s="1">
        <f t="shared" si="1"/>
        <v>28728071905.94877</v>
      </c>
      <c r="G17" s="1">
        <v>23593277279</v>
      </c>
      <c r="H17" s="1">
        <f t="shared" si="2"/>
        <v>23982753602.335876</v>
      </c>
      <c r="I17" s="1">
        <v>26303601826</v>
      </c>
      <c r="J17" s="4">
        <f t="shared" si="3"/>
        <v>0.0967715493452794</v>
      </c>
    </row>
    <row r="18" spans="1:10" ht="13.5">
      <c r="A18" t="s">
        <v>18</v>
      </c>
      <c r="B18" s="1">
        <v>9867779401</v>
      </c>
      <c r="C18" s="1">
        <v>21864789113</v>
      </c>
      <c r="D18" s="1">
        <f t="shared" si="0"/>
        <v>22992136203.555332</v>
      </c>
      <c r="E18" s="1">
        <v>23237724782</v>
      </c>
      <c r="F18" s="1">
        <f t="shared" si="1"/>
        <v>23531687144.83365</v>
      </c>
      <c r="G18" s="1">
        <v>20484299844</v>
      </c>
      <c r="H18" s="1">
        <f t="shared" si="2"/>
        <v>20822453365.234287</v>
      </c>
      <c r="I18" s="1">
        <v>25942724022</v>
      </c>
      <c r="J18" s="4">
        <f t="shared" si="3"/>
        <v>0.24590141070094318</v>
      </c>
    </row>
    <row r="19" spans="1:10" ht="13.5">
      <c r="A19" t="s">
        <v>19</v>
      </c>
      <c r="B19" s="1">
        <v>15007070027</v>
      </c>
      <c r="C19" s="1">
        <v>23355818431</v>
      </c>
      <c r="D19" s="1">
        <f t="shared" si="0"/>
        <v>24560042895.258453</v>
      </c>
      <c r="E19" s="1">
        <v>25090543442</v>
      </c>
      <c r="F19" s="1">
        <f t="shared" si="1"/>
        <v>25407944371.05756</v>
      </c>
      <c r="G19" s="1">
        <v>21792953156</v>
      </c>
      <c r="H19" s="1">
        <f t="shared" si="2"/>
        <v>22152709843.019684</v>
      </c>
      <c r="I19" s="1">
        <v>24905063910</v>
      </c>
      <c r="J19" s="4">
        <f t="shared" si="3"/>
        <v>0.12424457714131902</v>
      </c>
    </row>
    <row r="20" spans="1:10" ht="13.5">
      <c r="A20" t="s">
        <v>20</v>
      </c>
      <c r="B20" s="1">
        <v>8301033137</v>
      </c>
      <c r="C20" s="1">
        <v>18078284156</v>
      </c>
      <c r="D20" s="1">
        <f t="shared" si="0"/>
        <v>19010399299.67553</v>
      </c>
      <c r="E20" s="1">
        <v>19961283553</v>
      </c>
      <c r="F20" s="1">
        <f t="shared" si="1"/>
        <v>20213798208.95193</v>
      </c>
      <c r="G20" s="1">
        <v>20937064690</v>
      </c>
      <c r="H20" s="1">
        <f t="shared" si="2"/>
        <v>21282692424.565083</v>
      </c>
      <c r="I20" s="1">
        <v>22784088942</v>
      </c>
      <c r="J20" s="4">
        <f t="shared" si="3"/>
        <v>0.07054542195525804</v>
      </c>
    </row>
    <row r="21" spans="1:10" ht="13.5">
      <c r="A21" t="s">
        <v>21</v>
      </c>
      <c r="B21" s="1">
        <v>7149889907</v>
      </c>
      <c r="C21" s="1">
        <v>16575455732</v>
      </c>
      <c r="D21" s="1">
        <f t="shared" si="0"/>
        <v>17430085140.842033</v>
      </c>
      <c r="E21" s="1">
        <v>19852520521</v>
      </c>
      <c r="F21" s="1">
        <f t="shared" si="1"/>
        <v>20103659300.51929</v>
      </c>
      <c r="G21" s="1">
        <v>16488111133</v>
      </c>
      <c r="H21" s="1">
        <f t="shared" si="2"/>
        <v>16760295824.719366</v>
      </c>
      <c r="I21" s="1">
        <v>20328687951</v>
      </c>
      <c r="J21" s="4">
        <f t="shared" si="3"/>
        <v>0.21290746676545508</v>
      </c>
    </row>
    <row r="22" spans="1:10" ht="13.5">
      <c r="A22" t="s">
        <v>22</v>
      </c>
      <c r="B22" s="1">
        <v>9672878348</v>
      </c>
      <c r="C22" s="1">
        <v>18825489177</v>
      </c>
      <c r="D22" s="1">
        <f t="shared" si="0"/>
        <v>19796130162.480785</v>
      </c>
      <c r="E22" s="1">
        <v>20569621721</v>
      </c>
      <c r="F22" s="1">
        <f t="shared" si="1"/>
        <v>20829831989.450348</v>
      </c>
      <c r="G22" s="1">
        <v>16724996880</v>
      </c>
      <c r="H22" s="1">
        <f t="shared" si="2"/>
        <v>17001092066.590477</v>
      </c>
      <c r="I22" s="1">
        <v>19789522286</v>
      </c>
      <c r="J22" s="4">
        <f t="shared" si="3"/>
        <v>0.16401477084458463</v>
      </c>
    </row>
    <row r="23" spans="1:10" ht="13.5">
      <c r="A23" t="s">
        <v>23</v>
      </c>
      <c r="B23" s="1">
        <v>8877161898</v>
      </c>
      <c r="C23" s="1">
        <v>19652095856</v>
      </c>
      <c r="D23" s="1">
        <f t="shared" si="0"/>
        <v>20665356627.557304</v>
      </c>
      <c r="E23" s="1">
        <v>19120585559</v>
      </c>
      <c r="F23" s="1">
        <f t="shared" si="1"/>
        <v>19362465199.215054</v>
      </c>
      <c r="G23" s="1">
        <v>17649768303</v>
      </c>
      <c r="H23" s="1">
        <f t="shared" si="2"/>
        <v>17941129557.525715</v>
      </c>
      <c r="I23" s="1">
        <v>19342737535</v>
      </c>
      <c r="J23" s="4">
        <f t="shared" si="3"/>
        <v>0.07812261613630433</v>
      </c>
    </row>
    <row r="24" spans="1:10" ht="13.5">
      <c r="A24" t="s">
        <v>24</v>
      </c>
      <c r="B24" s="1">
        <v>9372614089</v>
      </c>
      <c r="C24" s="1">
        <v>18061826408</v>
      </c>
      <c r="D24" s="1">
        <f t="shared" si="0"/>
        <v>18993092991.26962</v>
      </c>
      <c r="E24" s="1">
        <v>19186171449</v>
      </c>
      <c r="F24" s="1">
        <f t="shared" si="1"/>
        <v>19428880765.242886</v>
      </c>
      <c r="G24" s="1">
        <v>15531557833</v>
      </c>
      <c r="H24" s="1">
        <f t="shared" si="2"/>
        <v>15787951803.57651</v>
      </c>
      <c r="I24" s="1">
        <v>18903725389</v>
      </c>
      <c r="J24" s="4">
        <f t="shared" si="3"/>
        <v>0.19735134893923742</v>
      </c>
    </row>
    <row r="25" spans="1:10" ht="13.5">
      <c r="A25" t="s">
        <v>25</v>
      </c>
      <c r="B25" s="1">
        <v>10471154117</v>
      </c>
      <c r="C25" s="1">
        <v>16530875039</v>
      </c>
      <c r="D25" s="1">
        <f t="shared" si="0"/>
        <v>17383205870.23908</v>
      </c>
      <c r="E25" s="1">
        <v>19352130713</v>
      </c>
      <c r="F25" s="1">
        <f t="shared" si="1"/>
        <v>19596939450.67236</v>
      </c>
      <c r="G25" s="1">
        <v>14907405450</v>
      </c>
      <c r="H25" s="1">
        <f t="shared" si="2"/>
        <v>15153495952.666668</v>
      </c>
      <c r="I25" s="1">
        <v>17671067072</v>
      </c>
      <c r="J25" s="4">
        <f t="shared" si="3"/>
        <v>0.16613797418082243</v>
      </c>
    </row>
    <row r="26" spans="1:10" ht="13.5">
      <c r="A26" t="s">
        <v>26</v>
      </c>
      <c r="B26" s="1">
        <v>11482952938</v>
      </c>
      <c r="C26" s="1">
        <v>16864469904</v>
      </c>
      <c r="D26" s="1">
        <f t="shared" si="0"/>
        <v>17734000864.567486</v>
      </c>
      <c r="E26" s="1">
        <v>18941608711</v>
      </c>
      <c r="F26" s="1">
        <f t="shared" si="1"/>
        <v>19181224254.46616</v>
      </c>
      <c r="G26" s="1">
        <v>15052091034</v>
      </c>
      <c r="H26" s="1">
        <f t="shared" si="2"/>
        <v>15300569997.100954</v>
      </c>
      <c r="I26" s="1">
        <v>17163324645</v>
      </c>
      <c r="J26" s="4">
        <f t="shared" si="3"/>
        <v>0.1217441342546054</v>
      </c>
    </row>
    <row r="27" spans="1:10" ht="13.5">
      <c r="A27" t="s">
        <v>27</v>
      </c>
      <c r="B27" s="1">
        <v>7231227907</v>
      </c>
      <c r="C27" s="1">
        <v>13799141842</v>
      </c>
      <c r="D27" s="1">
        <f t="shared" si="0"/>
        <v>14510624689.025942</v>
      </c>
      <c r="E27" s="1">
        <v>15384102725</v>
      </c>
      <c r="F27" s="1">
        <f t="shared" si="1"/>
        <v>15578715030.186592</v>
      </c>
      <c r="G27" s="1">
        <v>13978898792</v>
      </c>
      <c r="H27" s="1">
        <f t="shared" si="2"/>
        <v>14209661565.709208</v>
      </c>
      <c r="I27" s="1">
        <v>16056449947</v>
      </c>
      <c r="J27" s="4">
        <f t="shared" si="3"/>
        <v>0.12996709124638597</v>
      </c>
    </row>
    <row r="28" spans="1:10" ht="13.5">
      <c r="A28" t="s">
        <v>28</v>
      </c>
      <c r="B28" s="1">
        <v>11823752818</v>
      </c>
      <c r="C28" s="1">
        <v>19227791370</v>
      </c>
      <c r="D28" s="1">
        <f t="shared" si="0"/>
        <v>20219175030.128075</v>
      </c>
      <c r="E28" s="1">
        <v>19784243422</v>
      </c>
      <c r="F28" s="1">
        <f t="shared" si="1"/>
        <v>20034518481.101833</v>
      </c>
      <c r="G28" s="1">
        <v>14023462270</v>
      </c>
      <c r="H28" s="1">
        <f t="shared" si="2"/>
        <v>14254960694.774605</v>
      </c>
      <c r="I28" s="1">
        <v>15635757846</v>
      </c>
      <c r="J28" s="4">
        <f t="shared" si="3"/>
        <v>0.09686432539456595</v>
      </c>
    </row>
    <row r="29" spans="1:10" ht="13.5">
      <c r="A29" t="s">
        <v>29</v>
      </c>
      <c r="B29" s="1">
        <v>6192431489</v>
      </c>
      <c r="C29" s="1">
        <v>14406676895</v>
      </c>
      <c r="D29" s="1">
        <f t="shared" si="0"/>
        <v>15149484209.454842</v>
      </c>
      <c r="E29" s="1">
        <v>15879048527</v>
      </c>
      <c r="F29" s="1">
        <f t="shared" si="1"/>
        <v>16079922006.152435</v>
      </c>
      <c r="G29" s="1">
        <v>12354803017</v>
      </c>
      <c r="H29" s="1">
        <f t="shared" si="2"/>
        <v>12558755320.7727</v>
      </c>
      <c r="I29" s="1">
        <v>15501508839</v>
      </c>
      <c r="J29" s="4">
        <f t="shared" si="3"/>
        <v>0.23431888296763492</v>
      </c>
    </row>
    <row r="30" spans="1:10" ht="13.5">
      <c r="A30" t="s">
        <v>30</v>
      </c>
      <c r="B30" s="1">
        <v>3133519681</v>
      </c>
      <c r="C30" s="1">
        <v>7814523484</v>
      </c>
      <c r="D30" s="1">
        <f t="shared" si="0"/>
        <v>8217439801.565845</v>
      </c>
      <c r="E30" s="1">
        <v>10305992531</v>
      </c>
      <c r="F30" s="1">
        <f t="shared" si="1"/>
        <v>10436365618.046173</v>
      </c>
      <c r="G30" s="1">
        <v>10337135031</v>
      </c>
      <c r="H30" s="1">
        <f t="shared" si="2"/>
        <v>10507779799.765715</v>
      </c>
      <c r="I30" s="1">
        <v>13809376642</v>
      </c>
      <c r="J30" s="4">
        <f t="shared" si="3"/>
        <v>0.31420498955525306</v>
      </c>
    </row>
    <row r="31" spans="1:10" ht="13.5">
      <c r="A31" t="s">
        <v>31</v>
      </c>
      <c r="B31" s="1">
        <v>6058992437</v>
      </c>
      <c r="C31" s="1">
        <v>13483588154</v>
      </c>
      <c r="D31" s="1">
        <f t="shared" si="0"/>
        <v>14178801073.598684</v>
      </c>
      <c r="E31" s="1">
        <v>12852324415</v>
      </c>
      <c r="F31" s="1">
        <f t="shared" si="1"/>
        <v>13014909164.082859</v>
      </c>
      <c r="G31" s="1">
        <v>9522229617</v>
      </c>
      <c r="H31" s="1">
        <f t="shared" si="2"/>
        <v>9679421978.931429</v>
      </c>
      <c r="I31" s="1">
        <v>12925559774</v>
      </c>
      <c r="J31" s="4">
        <f t="shared" si="3"/>
        <v>0.3353648391540558</v>
      </c>
    </row>
    <row r="32" spans="1:10" ht="13.5">
      <c r="A32" t="s">
        <v>32</v>
      </c>
      <c r="B32" s="1">
        <v>4093773456</v>
      </c>
      <c r="C32" s="1">
        <v>9655733616</v>
      </c>
      <c r="D32" s="1">
        <f t="shared" si="0"/>
        <v>10153582607.038422</v>
      </c>
      <c r="E32" s="1">
        <v>12124631240</v>
      </c>
      <c r="F32" s="1">
        <f t="shared" si="1"/>
        <v>12278010509.323214</v>
      </c>
      <c r="G32" s="1">
        <v>9042125564</v>
      </c>
      <c r="H32" s="1">
        <f t="shared" si="2"/>
        <v>9191392398.707302</v>
      </c>
      <c r="I32" s="1">
        <v>10880026652</v>
      </c>
      <c r="J32" s="4">
        <f t="shared" si="3"/>
        <v>0.1837190906494419</v>
      </c>
    </row>
    <row r="33" spans="1:10" ht="13.5">
      <c r="A33" t="s">
        <v>33</v>
      </c>
      <c r="B33" s="1">
        <v>4009160254</v>
      </c>
      <c r="C33" s="1">
        <v>8948636829</v>
      </c>
      <c r="D33" s="1">
        <f t="shared" si="0"/>
        <v>9410027956.14384</v>
      </c>
      <c r="E33" s="1">
        <v>11383050502</v>
      </c>
      <c r="F33" s="1">
        <f t="shared" si="1"/>
        <v>11527048610.817205</v>
      </c>
      <c r="G33" s="1">
        <v>9225376423</v>
      </c>
      <c r="H33" s="1">
        <f t="shared" si="2"/>
        <v>9377668351.252699</v>
      </c>
      <c r="I33" s="1">
        <v>10163267062</v>
      </c>
      <c r="J33" s="4">
        <f t="shared" si="3"/>
        <v>0.0837733518953417</v>
      </c>
    </row>
    <row r="34" spans="1:10" ht="13.5">
      <c r="A34" t="s">
        <v>34</v>
      </c>
      <c r="B34" s="1">
        <v>4669436453</v>
      </c>
      <c r="C34" s="1">
        <v>10277477026</v>
      </c>
      <c r="D34" s="1">
        <f t="shared" si="0"/>
        <v>10807383066.421017</v>
      </c>
      <c r="E34" s="1">
        <v>12513976006</v>
      </c>
      <c r="F34" s="1">
        <f t="shared" si="1"/>
        <v>12672280572.80582</v>
      </c>
      <c r="G34" s="1">
        <v>8916920376</v>
      </c>
      <c r="H34" s="1">
        <f t="shared" si="2"/>
        <v>9064120331.413334</v>
      </c>
      <c r="I34" s="1">
        <v>9905219429</v>
      </c>
      <c r="J34" s="4">
        <f t="shared" si="3"/>
        <v>0.09279434372375733</v>
      </c>
    </row>
    <row r="35" spans="1:10" ht="13.5">
      <c r="A35" t="s">
        <v>35</v>
      </c>
      <c r="B35" s="1">
        <v>2215734979</v>
      </c>
      <c r="C35" s="1">
        <v>5184420753</v>
      </c>
      <c r="D35" s="1">
        <f aca="true" t="shared" si="4" ref="D35:D55">C35*(320.2/304.5)</f>
        <v>5451729146.504433</v>
      </c>
      <c r="E35" s="1">
        <v>7323468227</v>
      </c>
      <c r="F35" s="1">
        <f aca="true" t="shared" si="5" ref="F35:F55">E35*(320.2/316.2)</f>
        <v>7416111721.332701</v>
      </c>
      <c r="G35" s="1">
        <v>6316488807</v>
      </c>
      <c r="H35" s="1">
        <f aca="true" t="shared" si="6" ref="H35:H55">G35*(320.2/315)</f>
        <v>6420761003.179049</v>
      </c>
      <c r="I35" s="1">
        <v>8228851021</v>
      </c>
      <c r="J35" s="4">
        <f aca="true" t="shared" si="7" ref="J35:J55">(I35-H35)/H35</f>
        <v>0.2816005792655621</v>
      </c>
    </row>
    <row r="36" spans="1:10" ht="13.5">
      <c r="A36" t="s">
        <v>36</v>
      </c>
      <c r="B36" s="1">
        <v>5931357780</v>
      </c>
      <c r="C36" s="1">
        <v>7352198821</v>
      </c>
      <c r="D36" s="1">
        <f t="shared" si="4"/>
        <v>7731277709.307716</v>
      </c>
      <c r="E36" s="1">
        <v>7712606567</v>
      </c>
      <c r="F36" s="1">
        <f t="shared" si="5"/>
        <v>7810172747.480709</v>
      </c>
      <c r="G36" s="1">
        <v>5867265731</v>
      </c>
      <c r="H36" s="1">
        <f t="shared" si="6"/>
        <v>5964122181.16254</v>
      </c>
      <c r="I36" s="1">
        <v>6726706628</v>
      </c>
      <c r="J36" s="4">
        <f t="shared" si="7"/>
        <v>0.12786197594107887</v>
      </c>
    </row>
    <row r="37" spans="1:10" ht="13.5">
      <c r="A37" t="s">
        <v>37</v>
      </c>
      <c r="B37" s="1">
        <v>1892689282</v>
      </c>
      <c r="C37" s="1">
        <v>3987020782</v>
      </c>
      <c r="D37" s="1">
        <f t="shared" si="4"/>
        <v>4192591311.646633</v>
      </c>
      <c r="E37" s="1">
        <v>5643487491</v>
      </c>
      <c r="F37" s="1">
        <f t="shared" si="5"/>
        <v>5714878857.110057</v>
      </c>
      <c r="G37" s="1">
        <v>4825570207</v>
      </c>
      <c r="H37" s="1">
        <f t="shared" si="6"/>
        <v>4905230413.591746</v>
      </c>
      <c r="I37" s="1">
        <v>6449180362</v>
      </c>
      <c r="J37" s="4">
        <f t="shared" si="7"/>
        <v>0.3147558459496973</v>
      </c>
    </row>
    <row r="38" spans="1:10" ht="13.5">
      <c r="A38" t="s">
        <v>38</v>
      </c>
      <c r="B38" s="1">
        <v>1067170981</v>
      </c>
      <c r="C38" s="1">
        <v>5713833904</v>
      </c>
      <c r="D38" s="1">
        <f t="shared" si="4"/>
        <v>6008438804.797372</v>
      </c>
      <c r="E38" s="1">
        <v>6121087925</v>
      </c>
      <c r="F38" s="1">
        <f t="shared" si="5"/>
        <v>6198521042.330804</v>
      </c>
      <c r="G38" s="1">
        <v>5672185096</v>
      </c>
      <c r="H38" s="1">
        <f t="shared" si="6"/>
        <v>5765821167.426032</v>
      </c>
      <c r="I38" s="1">
        <v>5911812450</v>
      </c>
      <c r="J38" s="4">
        <f t="shared" si="7"/>
        <v>0.0253201197773432</v>
      </c>
    </row>
    <row r="39" spans="1:10" ht="13.5">
      <c r="A39" t="s">
        <v>39</v>
      </c>
      <c r="B39" s="1">
        <v>2096385394</v>
      </c>
      <c r="C39" s="1">
        <v>4266141656</v>
      </c>
      <c r="D39" s="1">
        <f t="shared" si="4"/>
        <v>4486103639.577011</v>
      </c>
      <c r="E39" s="1">
        <v>5412021410</v>
      </c>
      <c r="F39" s="1">
        <f t="shared" si="5"/>
        <v>5480484678.9437065</v>
      </c>
      <c r="G39" s="1">
        <v>4872924899</v>
      </c>
      <c r="H39" s="1">
        <f t="shared" si="6"/>
        <v>4953366833.840635</v>
      </c>
      <c r="I39" s="1">
        <v>5819949181</v>
      </c>
      <c r="J39" s="4">
        <f t="shared" si="7"/>
        <v>0.1749481466300877</v>
      </c>
    </row>
    <row r="40" spans="1:10" ht="13.5">
      <c r="A40" t="s">
        <v>40</v>
      </c>
      <c r="B40" s="1">
        <v>2986578573</v>
      </c>
      <c r="C40" s="1">
        <v>4579067887</v>
      </c>
      <c r="D40" s="1">
        <f t="shared" si="4"/>
        <v>4815164326.493924</v>
      </c>
      <c r="E40" s="1">
        <v>5076531187</v>
      </c>
      <c r="F40" s="1">
        <f t="shared" si="5"/>
        <v>5140750430.352309</v>
      </c>
      <c r="G40" s="1">
        <v>4414915717</v>
      </c>
      <c r="H40" s="1">
        <f t="shared" si="6"/>
        <v>4487796865.344128</v>
      </c>
      <c r="I40" s="1">
        <v>5353190640</v>
      </c>
      <c r="J40" s="4">
        <f t="shared" si="7"/>
        <v>0.192832652774161</v>
      </c>
    </row>
    <row r="41" spans="1:10" ht="13.5">
      <c r="A41" t="s">
        <v>41</v>
      </c>
      <c r="B41" s="1">
        <v>2177495480</v>
      </c>
      <c r="C41" s="1">
        <v>4886844975</v>
      </c>
      <c r="D41" s="1">
        <f t="shared" si="4"/>
        <v>5138810380.93596</v>
      </c>
      <c r="E41" s="1">
        <v>5775976750</v>
      </c>
      <c r="F41" s="1">
        <f t="shared" si="5"/>
        <v>5849044134.5667305</v>
      </c>
      <c r="G41" s="1">
        <v>5266978589</v>
      </c>
      <c r="H41" s="1">
        <f t="shared" si="6"/>
        <v>5353925537.135874</v>
      </c>
      <c r="I41" s="1">
        <v>5218646154</v>
      </c>
      <c r="J41" s="4">
        <f t="shared" si="7"/>
        <v>-0.02526732622587848</v>
      </c>
    </row>
    <row r="42" spans="1:10" ht="13.5">
      <c r="A42" t="s">
        <v>42</v>
      </c>
      <c r="B42" s="1">
        <v>2191496054</v>
      </c>
      <c r="C42" s="1">
        <v>4703433247</v>
      </c>
      <c r="D42" s="1">
        <f t="shared" si="4"/>
        <v>4945941956.287027</v>
      </c>
      <c r="E42" s="1">
        <v>5005251812</v>
      </c>
      <c r="F42" s="1">
        <f t="shared" si="5"/>
        <v>5068569355.478811</v>
      </c>
      <c r="G42" s="1">
        <v>3877389493</v>
      </c>
      <c r="H42" s="1">
        <f t="shared" si="6"/>
        <v>3941397192.5669847</v>
      </c>
      <c r="I42" s="1">
        <v>5156919667</v>
      </c>
      <c r="J42" s="4">
        <f t="shared" si="7"/>
        <v>0.3083988786325187</v>
      </c>
    </row>
    <row r="43" spans="1:10" ht="13.5">
      <c r="A43" t="s">
        <v>43</v>
      </c>
      <c r="B43" s="1">
        <v>2286649846</v>
      </c>
      <c r="C43" s="1">
        <v>4024183349</v>
      </c>
      <c r="D43" s="1">
        <f t="shared" si="4"/>
        <v>4231669978.160262</v>
      </c>
      <c r="E43" s="1">
        <v>4898437003</v>
      </c>
      <c r="F43" s="1">
        <f t="shared" si="5"/>
        <v>4960403315.498419</v>
      </c>
      <c r="G43" s="1">
        <v>4311773339</v>
      </c>
      <c r="H43" s="1">
        <f t="shared" si="6"/>
        <v>4382951819.516826</v>
      </c>
      <c r="I43" s="1">
        <v>4965544823</v>
      </c>
      <c r="J43" s="4">
        <f t="shared" si="7"/>
        <v>0.13292252059193274</v>
      </c>
    </row>
    <row r="44" spans="1:10" ht="13.5">
      <c r="A44" t="s">
        <v>44</v>
      </c>
      <c r="B44" s="1">
        <v>1929763334</v>
      </c>
      <c r="C44" s="1">
        <v>2914139835</v>
      </c>
      <c r="D44" s="1">
        <f t="shared" si="4"/>
        <v>3064392693.4876842</v>
      </c>
      <c r="E44" s="1">
        <v>3752476603</v>
      </c>
      <c r="F44" s="1">
        <f t="shared" si="5"/>
        <v>3799946262.746996</v>
      </c>
      <c r="G44" s="1">
        <v>3060715994</v>
      </c>
      <c r="H44" s="1">
        <f t="shared" si="6"/>
        <v>3111242099.297778</v>
      </c>
      <c r="I44" s="1">
        <v>4367331611</v>
      </c>
      <c r="J44" s="4">
        <f t="shared" si="7"/>
        <v>0.4037260591150162</v>
      </c>
    </row>
    <row r="45" spans="1:10" ht="13.5">
      <c r="A45" t="s">
        <v>45</v>
      </c>
      <c r="B45" s="1">
        <v>4023269727</v>
      </c>
      <c r="C45" s="1">
        <v>3684920270</v>
      </c>
      <c r="D45" s="1">
        <f t="shared" si="4"/>
        <v>3874914517.0903115</v>
      </c>
      <c r="E45" s="1">
        <v>3697411932</v>
      </c>
      <c r="F45" s="1">
        <f t="shared" si="5"/>
        <v>3744185011.468691</v>
      </c>
      <c r="G45" s="1">
        <v>3219270656</v>
      </c>
      <c r="H45" s="1">
        <f t="shared" si="6"/>
        <v>3272414171.591111</v>
      </c>
      <c r="I45" s="1">
        <v>4277417496</v>
      </c>
      <c r="J45" s="4">
        <f t="shared" si="7"/>
        <v>0.3071137306315468</v>
      </c>
    </row>
    <row r="46" spans="1:10" ht="13.5">
      <c r="A46" t="s">
        <v>46</v>
      </c>
      <c r="B46" s="1">
        <v>2563797545</v>
      </c>
      <c r="C46" s="1">
        <v>4009894879</v>
      </c>
      <c r="D46" s="1">
        <f t="shared" si="4"/>
        <v>4216644795.5855494</v>
      </c>
      <c r="E46" s="1">
        <v>3541796749</v>
      </c>
      <c r="F46" s="1">
        <f t="shared" si="5"/>
        <v>3586601261.953827</v>
      </c>
      <c r="G46" s="1">
        <v>3270429748</v>
      </c>
      <c r="H46" s="1">
        <f t="shared" si="6"/>
        <v>3324417794.6336513</v>
      </c>
      <c r="I46" s="1">
        <v>4154626473</v>
      </c>
      <c r="J46" s="4">
        <f t="shared" si="7"/>
        <v>0.24973054822004923</v>
      </c>
    </row>
    <row r="47" spans="1:10" ht="13.5">
      <c r="A47" t="s">
        <v>47</v>
      </c>
      <c r="B47" s="1">
        <v>2014053038</v>
      </c>
      <c r="C47" s="1">
        <v>2750326347</v>
      </c>
      <c r="D47" s="1">
        <f t="shared" si="4"/>
        <v>2892132992.805911</v>
      </c>
      <c r="E47" s="1">
        <v>3016395471</v>
      </c>
      <c r="F47" s="1">
        <f t="shared" si="5"/>
        <v>3054553541.4743834</v>
      </c>
      <c r="G47" s="1">
        <v>2231142502</v>
      </c>
      <c r="H47" s="1">
        <f t="shared" si="6"/>
        <v>2267974060.7631745</v>
      </c>
      <c r="I47" s="1">
        <v>3163991540</v>
      </c>
      <c r="J47" s="4">
        <f t="shared" si="7"/>
        <v>0.39507395377146204</v>
      </c>
    </row>
    <row r="48" spans="1:10" ht="13.5">
      <c r="A48" t="s">
        <v>48</v>
      </c>
      <c r="B48" s="1">
        <v>699224672</v>
      </c>
      <c r="C48" s="1">
        <v>2046659843</v>
      </c>
      <c r="D48" s="1">
        <f t="shared" si="4"/>
        <v>2152185490.0775037</v>
      </c>
      <c r="E48" s="1">
        <v>2772203944</v>
      </c>
      <c r="F48" s="1">
        <f t="shared" si="5"/>
        <v>2807272937.598988</v>
      </c>
      <c r="G48" s="1">
        <v>2193011373</v>
      </c>
      <c r="H48" s="1">
        <f t="shared" si="6"/>
        <v>2229213465.5066667</v>
      </c>
      <c r="I48" s="1">
        <v>2536428341</v>
      </c>
      <c r="J48" s="4">
        <f t="shared" si="7"/>
        <v>0.1378131256817561</v>
      </c>
    </row>
    <row r="49" spans="1:10" ht="13.5">
      <c r="A49" t="s">
        <v>49</v>
      </c>
      <c r="B49" s="1">
        <v>1116324279</v>
      </c>
      <c r="C49" s="1">
        <v>1648709556</v>
      </c>
      <c r="D49" s="1">
        <f t="shared" si="4"/>
        <v>1733716912.4177337</v>
      </c>
      <c r="E49" s="1">
        <v>1974431973</v>
      </c>
      <c r="F49" s="1">
        <f t="shared" si="5"/>
        <v>1999408974.5559773</v>
      </c>
      <c r="G49" s="1">
        <v>1495522447</v>
      </c>
      <c r="H49" s="1">
        <f t="shared" si="6"/>
        <v>1520210436.60127</v>
      </c>
      <c r="I49" s="1">
        <v>1949146488</v>
      </c>
      <c r="J49" s="4">
        <f t="shared" si="7"/>
        <v>0.2821557075727628</v>
      </c>
    </row>
    <row r="50" spans="1:10" ht="13.5">
      <c r="A50" t="s">
        <v>51</v>
      </c>
      <c r="B50" s="1">
        <v>3133455140</v>
      </c>
      <c r="C50" s="1">
        <v>2585121373</v>
      </c>
      <c r="D50" s="1">
        <f t="shared" si="4"/>
        <v>2718410061.1973724</v>
      </c>
      <c r="E50" s="1">
        <v>2782906663</v>
      </c>
      <c r="F50" s="1">
        <f t="shared" si="5"/>
        <v>2818111048.363694</v>
      </c>
      <c r="G50" s="1">
        <v>1269535234</v>
      </c>
      <c r="H50" s="1">
        <f t="shared" si="6"/>
        <v>1290492641.0374603</v>
      </c>
      <c r="I50" s="1">
        <v>1540970873</v>
      </c>
      <c r="J50" s="4">
        <f t="shared" si="7"/>
        <v>0.19409504866387595</v>
      </c>
    </row>
    <row r="51" spans="1:10" ht="13.5">
      <c r="A51" t="s">
        <v>52</v>
      </c>
      <c r="B51" s="1">
        <v>412165367</v>
      </c>
      <c r="C51" s="1">
        <v>1082135647</v>
      </c>
      <c r="D51" s="1">
        <f t="shared" si="4"/>
        <v>1137930489.883087</v>
      </c>
      <c r="E51" s="1">
        <v>1195906725</v>
      </c>
      <c r="F51" s="1">
        <f t="shared" si="5"/>
        <v>1211035209.8197343</v>
      </c>
      <c r="G51" s="1">
        <v>1090543044</v>
      </c>
      <c r="H51" s="1">
        <f t="shared" si="6"/>
        <v>1108545659.3295238</v>
      </c>
      <c r="I51" s="1">
        <v>1500660263</v>
      </c>
      <c r="J51" s="4">
        <f t="shared" si="7"/>
        <v>0.35371984939947076</v>
      </c>
    </row>
    <row r="52" spans="1:10" ht="13.5">
      <c r="A52" t="s">
        <v>53</v>
      </c>
      <c r="B52" s="1">
        <v>426901805</v>
      </c>
      <c r="C52" s="1">
        <v>1133672004</v>
      </c>
      <c r="D52" s="1">
        <f t="shared" si="4"/>
        <v>1192124058.0650244</v>
      </c>
      <c r="E52" s="1">
        <v>1394600906</v>
      </c>
      <c r="F52" s="1">
        <f t="shared" si="5"/>
        <v>1412242916.1960785</v>
      </c>
      <c r="G52" s="1">
        <v>1053312395</v>
      </c>
      <c r="H52" s="1">
        <f t="shared" si="6"/>
        <v>1070700409.1396827</v>
      </c>
      <c r="I52" s="1">
        <v>1388777953</v>
      </c>
      <c r="J52" s="4">
        <f t="shared" si="7"/>
        <v>0.2970742713322539</v>
      </c>
    </row>
    <row r="53" spans="1:10" ht="13.5">
      <c r="A53" t="s">
        <v>54</v>
      </c>
      <c r="B53" s="1">
        <v>494674444</v>
      </c>
      <c r="C53" s="1">
        <v>1509876310</v>
      </c>
      <c r="D53" s="1">
        <f t="shared" si="4"/>
        <v>1587725433.372742</v>
      </c>
      <c r="E53" s="1">
        <v>1653712654</v>
      </c>
      <c r="F53" s="1">
        <f t="shared" si="5"/>
        <v>1674632485.1701455</v>
      </c>
      <c r="G53" s="1">
        <v>1010960601</v>
      </c>
      <c r="H53" s="1">
        <f t="shared" si="6"/>
        <v>1027649474.4133334</v>
      </c>
      <c r="I53" s="1">
        <v>1259394822</v>
      </c>
      <c r="J53" s="4">
        <f t="shared" si="7"/>
        <v>0.2255101115280245</v>
      </c>
    </row>
    <row r="54" spans="1:10" ht="13.5">
      <c r="A54" t="s">
        <v>55</v>
      </c>
      <c r="B54" s="1">
        <v>457954483</v>
      </c>
      <c r="C54" s="1">
        <v>802170915</v>
      </c>
      <c r="D54" s="1">
        <f t="shared" si="4"/>
        <v>843530794.6896551</v>
      </c>
      <c r="E54" s="1">
        <v>1081014094</v>
      </c>
      <c r="F54" s="1">
        <f t="shared" si="5"/>
        <v>1094689161.6027832</v>
      </c>
      <c r="G54" s="1">
        <v>926141589</v>
      </c>
      <c r="H54" s="1">
        <f t="shared" si="6"/>
        <v>941430275.5485715</v>
      </c>
      <c r="I54" s="1">
        <v>983287911</v>
      </c>
      <c r="J54" s="4">
        <f t="shared" si="7"/>
        <v>0.04446174776675637</v>
      </c>
    </row>
    <row r="55" spans="1:10" ht="13.5">
      <c r="A55" t="s">
        <v>56</v>
      </c>
      <c r="B55" s="1">
        <v>273564930</v>
      </c>
      <c r="C55" s="1">
        <v>560071275</v>
      </c>
      <c r="D55" s="1">
        <f t="shared" si="4"/>
        <v>588948513.1527092</v>
      </c>
      <c r="E55" s="1">
        <v>959607734</v>
      </c>
      <c r="F55" s="1">
        <f t="shared" si="5"/>
        <v>971746984.2719798</v>
      </c>
      <c r="G55" s="1">
        <v>563059688</v>
      </c>
      <c r="H55" s="1">
        <f t="shared" si="6"/>
        <v>572354641.5796826</v>
      </c>
      <c r="I55" s="1">
        <v>684045484</v>
      </c>
      <c r="J55" s="4">
        <f t="shared" si="7"/>
        <v>0.1951427214987789</v>
      </c>
    </row>
    <row r="57" ht="13.5">
      <c r="A57" t="s">
        <v>59</v>
      </c>
    </row>
    <row r="58" ht="13.5">
      <c r="A58" t="s">
        <v>60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22">
      <selection activeCell="C4" sqref="C4:C6"/>
    </sheetView>
  </sheetViews>
  <sheetFormatPr defaultColWidth="8.8515625" defaultRowHeight="15"/>
  <cols>
    <col min="1" max="1" width="18.7109375" style="0" bestFit="1" customWidth="1"/>
    <col min="2" max="8" width="17.421875" style="0" bestFit="1" customWidth="1"/>
    <col min="9" max="13" width="19.00390625" style="0" bestFit="1" customWidth="1"/>
    <col min="14" max="14" width="26.421875" style="0" bestFit="1" customWidth="1"/>
  </cols>
  <sheetData>
    <row r="1" ht="13.5">
      <c r="A1" t="s">
        <v>57</v>
      </c>
    </row>
    <row r="2" spans="1:14" ht="13.5">
      <c r="A2" t="s">
        <v>0</v>
      </c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 t="s">
        <v>1</v>
      </c>
    </row>
    <row r="3" spans="1:14" ht="13.5">
      <c r="A3" t="s">
        <v>2</v>
      </c>
      <c r="B3" s="1">
        <v>692820620412</v>
      </c>
      <c r="C3" s="1">
        <v>780418627647</v>
      </c>
      <c r="D3" s="1">
        <v>731025906239</v>
      </c>
      <c r="E3" s="1">
        <v>693103192211</v>
      </c>
      <c r="F3" s="1">
        <v>724770982676</v>
      </c>
      <c r="G3" s="1">
        <v>814874653655</v>
      </c>
      <c r="H3" s="1">
        <v>901081812545</v>
      </c>
      <c r="I3" s="1">
        <v>1025967497363</v>
      </c>
      <c r="J3" s="1">
        <v>1148198722191</v>
      </c>
      <c r="K3" s="1">
        <v>1287441996730</v>
      </c>
      <c r="L3" s="1">
        <v>1056042963028</v>
      </c>
      <c r="M3" s="1">
        <v>1278263225486</v>
      </c>
      <c r="N3" s="1">
        <v>252295728123</v>
      </c>
    </row>
    <row r="4" spans="1:14" ht="13.5">
      <c r="A4" t="s">
        <v>3</v>
      </c>
      <c r="B4" s="1">
        <v>83177475704</v>
      </c>
      <c r="C4" s="1">
        <v>103865689486</v>
      </c>
      <c r="D4" s="1">
        <v>94995266011</v>
      </c>
      <c r="E4" s="1">
        <v>95427206268</v>
      </c>
      <c r="F4" s="1">
        <v>98920252232</v>
      </c>
      <c r="G4" s="1">
        <v>117403604389</v>
      </c>
      <c r="H4" s="1">
        <v>129346156716</v>
      </c>
      <c r="I4" s="1">
        <v>150890067958</v>
      </c>
      <c r="J4" s="1">
        <v>168228620315</v>
      </c>
      <c r="K4" s="1">
        <v>192221780916</v>
      </c>
      <c r="L4" s="1">
        <v>162994740450</v>
      </c>
      <c r="M4" s="1">
        <v>206960767594</v>
      </c>
      <c r="N4" s="1">
        <v>56070699636</v>
      </c>
    </row>
    <row r="5" spans="1:14" ht="13.5">
      <c r="A5" t="s">
        <v>4</v>
      </c>
      <c r="B5" s="1">
        <v>97920078823</v>
      </c>
      <c r="C5" s="1">
        <v>119640423626</v>
      </c>
      <c r="D5" s="1">
        <v>106776962952</v>
      </c>
      <c r="E5" s="1">
        <v>92177510782</v>
      </c>
      <c r="F5" s="1">
        <v>93906331503</v>
      </c>
      <c r="G5" s="1">
        <v>110143572288</v>
      </c>
      <c r="H5" s="1">
        <v>116689901804</v>
      </c>
      <c r="I5" s="1">
        <v>127770793810</v>
      </c>
      <c r="J5" s="1">
        <v>134318906761</v>
      </c>
      <c r="K5" s="1">
        <v>144805748349</v>
      </c>
      <c r="L5" s="1">
        <v>120079965765</v>
      </c>
      <c r="M5" s="1">
        <v>143192250991</v>
      </c>
      <c r="N5" s="1">
        <v>15421457181</v>
      </c>
    </row>
    <row r="6" spans="1:14" ht="13.5">
      <c r="A6" t="s">
        <v>5</v>
      </c>
      <c r="B6" s="1">
        <v>37067481480</v>
      </c>
      <c r="C6" s="1">
        <v>42845956538</v>
      </c>
      <c r="D6" s="1">
        <v>42172061887</v>
      </c>
      <c r="E6" s="1">
        <v>37757072501</v>
      </c>
      <c r="F6" s="1">
        <v>40144340162</v>
      </c>
      <c r="G6" s="1">
        <v>45638715833</v>
      </c>
      <c r="H6" s="1">
        <v>51840964871</v>
      </c>
      <c r="I6" s="1">
        <v>59131681664</v>
      </c>
      <c r="J6" s="1">
        <v>71115801477</v>
      </c>
      <c r="K6" s="1">
        <v>81385735231</v>
      </c>
      <c r="L6" s="1">
        <v>58743030056</v>
      </c>
      <c r="M6" s="1">
        <v>69695634935</v>
      </c>
      <c r="N6" s="1">
        <v>10563953271</v>
      </c>
    </row>
    <row r="7" spans="1:14" ht="13.5">
      <c r="A7" t="s">
        <v>6</v>
      </c>
      <c r="B7" s="1">
        <v>24154695363</v>
      </c>
      <c r="C7" s="1">
        <v>26542976044</v>
      </c>
      <c r="D7" s="1">
        <v>27184581083</v>
      </c>
      <c r="E7" s="1">
        <v>24461847789</v>
      </c>
      <c r="F7" s="1">
        <v>24905128219</v>
      </c>
      <c r="G7" s="1">
        <v>29042754547</v>
      </c>
      <c r="H7" s="1">
        <v>33443890512</v>
      </c>
      <c r="I7" s="1">
        <v>38557545807</v>
      </c>
      <c r="J7" s="1">
        <v>44858050410</v>
      </c>
      <c r="K7" s="1">
        <v>54238239529</v>
      </c>
      <c r="L7" s="1">
        <v>46888006761</v>
      </c>
      <c r="M7" s="1">
        <v>55364760752</v>
      </c>
      <c r="N7" s="1">
        <v>16807214945</v>
      </c>
    </row>
    <row r="8" spans="1:14" ht="13.5">
      <c r="A8" t="s">
        <v>7</v>
      </c>
      <c r="B8" s="1">
        <v>36730711384</v>
      </c>
      <c r="C8" s="1">
        <v>32214701427</v>
      </c>
      <c r="D8" s="1">
        <v>34928533081</v>
      </c>
      <c r="E8" s="1">
        <v>34740516705</v>
      </c>
      <c r="F8" s="1">
        <v>35400898941</v>
      </c>
      <c r="G8" s="1">
        <v>29609580934</v>
      </c>
      <c r="H8" s="1">
        <v>33078176892</v>
      </c>
      <c r="I8" s="1">
        <v>42390603185</v>
      </c>
      <c r="J8" s="1">
        <v>52089477068</v>
      </c>
      <c r="K8" s="1">
        <v>54498049919</v>
      </c>
      <c r="L8" s="1">
        <v>51850856743</v>
      </c>
      <c r="M8" s="1">
        <v>53353413033</v>
      </c>
      <c r="N8" s="1">
        <v>10962809848</v>
      </c>
    </row>
    <row r="9" spans="1:14" ht="13.5">
      <c r="A9" t="s">
        <v>8</v>
      </c>
      <c r="B9" s="1">
        <v>29432161092</v>
      </c>
      <c r="C9" s="1">
        <v>31437607063</v>
      </c>
      <c r="D9" s="1">
        <v>30434397866</v>
      </c>
      <c r="E9" s="1">
        <v>25674569735</v>
      </c>
      <c r="F9" s="1">
        <v>26502617666</v>
      </c>
      <c r="G9" s="1">
        <v>30313147393</v>
      </c>
      <c r="H9" s="1">
        <v>36168606637</v>
      </c>
      <c r="I9" s="1">
        <v>42134675259</v>
      </c>
      <c r="J9" s="1">
        <v>48896249905</v>
      </c>
      <c r="K9" s="1">
        <v>53677477963</v>
      </c>
      <c r="L9" s="1">
        <v>41626110699</v>
      </c>
      <c r="M9" s="1">
        <v>50058293734</v>
      </c>
      <c r="N9" s="1">
        <v>7923618475</v>
      </c>
    </row>
    <row r="10" spans="1:14" ht="13.5">
      <c r="A10" t="s">
        <v>9</v>
      </c>
      <c r="B10" s="1">
        <v>59577666390</v>
      </c>
      <c r="C10" s="1">
        <v>58453978244</v>
      </c>
      <c r="D10" s="1">
        <v>41505556954</v>
      </c>
      <c r="E10" s="1">
        <v>33169390003</v>
      </c>
      <c r="F10" s="1">
        <v>33551482211</v>
      </c>
      <c r="G10" s="1">
        <v>32737718721</v>
      </c>
      <c r="H10" s="1">
        <v>33942777524</v>
      </c>
      <c r="I10" s="1">
        <v>36175516962</v>
      </c>
      <c r="J10" s="1">
        <v>38893711264</v>
      </c>
      <c r="K10" s="1">
        <v>42188054504</v>
      </c>
      <c r="L10" s="1">
        <v>33619608007</v>
      </c>
      <c r="M10" s="1">
        <v>45697621518</v>
      </c>
      <c r="N10" s="1">
        <v>9522104556</v>
      </c>
    </row>
    <row r="11" spans="1:14" ht="13.5">
      <c r="A11" t="s">
        <v>10</v>
      </c>
      <c r="B11" s="1">
        <v>31085806643</v>
      </c>
      <c r="C11" s="1">
        <v>33845300628</v>
      </c>
      <c r="D11" s="1">
        <v>32365839769</v>
      </c>
      <c r="E11" s="1">
        <v>33969067417</v>
      </c>
      <c r="F11" s="1">
        <v>33488995528</v>
      </c>
      <c r="G11" s="1">
        <v>35949357201</v>
      </c>
      <c r="H11" s="1">
        <v>37848627094</v>
      </c>
      <c r="I11" s="1">
        <v>40499792371</v>
      </c>
      <c r="J11" s="1">
        <v>44555349131</v>
      </c>
      <c r="K11" s="1">
        <v>45135506345</v>
      </c>
      <c r="L11" s="1">
        <v>32655333884</v>
      </c>
      <c r="M11" s="1">
        <v>44768187457</v>
      </c>
      <c r="N11" s="1">
        <v>4268395086</v>
      </c>
    </row>
    <row r="12" spans="1:14" ht="13.5">
      <c r="A12" t="s">
        <v>11</v>
      </c>
      <c r="B12" s="1">
        <v>24883241492</v>
      </c>
      <c r="C12" s="1">
        <v>26322241431</v>
      </c>
      <c r="D12" s="1">
        <v>27094733991</v>
      </c>
      <c r="E12" s="1">
        <v>27773875727</v>
      </c>
      <c r="F12" s="1">
        <v>29797555361</v>
      </c>
      <c r="G12" s="1">
        <v>31712473687</v>
      </c>
      <c r="H12" s="1">
        <v>35110493790</v>
      </c>
      <c r="I12" s="1">
        <v>38161413584</v>
      </c>
      <c r="J12" s="1">
        <v>42562233016</v>
      </c>
      <c r="K12" s="1">
        <v>45627982845</v>
      </c>
      <c r="L12" s="1">
        <v>34104484238</v>
      </c>
      <c r="M12" s="1">
        <v>41493512722</v>
      </c>
      <c r="N12" s="1">
        <v>3332099138</v>
      </c>
    </row>
    <row r="13" spans="1:14" ht="13.5">
      <c r="A13" t="s">
        <v>12</v>
      </c>
      <c r="B13" s="1">
        <v>15841781340</v>
      </c>
      <c r="C13" s="1">
        <v>16814289115</v>
      </c>
      <c r="D13" s="1">
        <v>16588957086</v>
      </c>
      <c r="E13" s="1">
        <v>17583093976</v>
      </c>
      <c r="F13" s="1">
        <v>18332194826</v>
      </c>
      <c r="G13" s="1">
        <v>19920266993</v>
      </c>
      <c r="H13" s="1">
        <v>19403622081</v>
      </c>
      <c r="I13" s="1">
        <v>23476817989</v>
      </c>
      <c r="J13" s="1">
        <v>30318911145</v>
      </c>
      <c r="K13" s="1">
        <v>41908136496</v>
      </c>
      <c r="L13" s="1">
        <v>32616451452</v>
      </c>
      <c r="M13" s="1">
        <v>41355870039</v>
      </c>
      <c r="N13" s="1">
        <v>17879052050</v>
      </c>
    </row>
    <row r="14" spans="1:14" ht="13.5">
      <c r="A14" t="s">
        <v>13</v>
      </c>
      <c r="B14" s="1">
        <v>16170424032</v>
      </c>
      <c r="C14" s="1">
        <v>18792448265</v>
      </c>
      <c r="D14" s="1">
        <v>17433128844</v>
      </c>
      <c r="E14" s="1">
        <v>15745838357</v>
      </c>
      <c r="F14" s="1">
        <v>16216151066</v>
      </c>
      <c r="G14" s="1">
        <v>18539007484</v>
      </c>
      <c r="H14" s="1">
        <v>22333839455</v>
      </c>
      <c r="I14" s="1">
        <v>26358528010</v>
      </c>
      <c r="J14" s="1">
        <v>29195435464</v>
      </c>
      <c r="K14" s="1">
        <v>34648502042</v>
      </c>
      <c r="L14" s="1">
        <v>28381102168</v>
      </c>
      <c r="M14" s="1">
        <v>34927694246</v>
      </c>
      <c r="N14" s="1">
        <v>8569166236</v>
      </c>
    </row>
    <row r="15" spans="1:14" ht="13.5">
      <c r="A15" t="s">
        <v>14</v>
      </c>
      <c r="B15" s="1">
        <v>15354452736</v>
      </c>
      <c r="C15" s="1">
        <v>18637554269</v>
      </c>
      <c r="D15" s="1">
        <v>18945750514</v>
      </c>
      <c r="E15" s="1">
        <v>17002077386</v>
      </c>
      <c r="F15" s="1">
        <v>16817175351</v>
      </c>
      <c r="G15" s="1">
        <v>19180345827</v>
      </c>
      <c r="H15" s="1">
        <v>21107184847</v>
      </c>
      <c r="I15" s="1">
        <v>27230577285</v>
      </c>
      <c r="J15" s="1">
        <v>30836468846</v>
      </c>
      <c r="K15" s="1">
        <v>35643101080</v>
      </c>
      <c r="L15" s="1">
        <v>27244246431</v>
      </c>
      <c r="M15" s="1">
        <v>32153593976</v>
      </c>
      <c r="N15" s="1">
        <v>4923016691</v>
      </c>
    </row>
    <row r="16" spans="1:14" ht="13.5">
      <c r="A16" t="s">
        <v>15</v>
      </c>
      <c r="B16" s="1">
        <v>13748662332</v>
      </c>
      <c r="C16" s="1">
        <v>14925063441</v>
      </c>
      <c r="D16" s="1">
        <v>14643686120</v>
      </c>
      <c r="E16" s="1">
        <v>14424428364</v>
      </c>
      <c r="F16" s="1">
        <v>16282340641</v>
      </c>
      <c r="G16" s="1">
        <v>19720453959</v>
      </c>
      <c r="H16" s="1">
        <v>20656953025</v>
      </c>
      <c r="I16" s="1">
        <v>20113252153</v>
      </c>
      <c r="J16" s="1">
        <v>23365865349</v>
      </c>
      <c r="K16" s="1">
        <v>27513961882</v>
      </c>
      <c r="L16" s="1">
        <v>23743041911</v>
      </c>
      <c r="M16" s="1">
        <v>28949552263</v>
      </c>
      <c r="N16" s="1">
        <v>8836300110</v>
      </c>
    </row>
    <row r="17" spans="1:14" ht="13.5">
      <c r="A17" t="s">
        <v>16</v>
      </c>
      <c r="B17" s="1">
        <v>12910347000</v>
      </c>
      <c r="C17" s="1">
        <v>15385774205</v>
      </c>
      <c r="D17" s="1">
        <v>14365374961</v>
      </c>
      <c r="E17" s="1">
        <v>14955934515</v>
      </c>
      <c r="F17" s="1">
        <v>16468042792</v>
      </c>
      <c r="G17" s="1">
        <v>19212413764</v>
      </c>
      <c r="H17" s="1">
        <v>21593812900</v>
      </c>
      <c r="I17" s="1">
        <v>22666267651</v>
      </c>
      <c r="J17" s="1">
        <v>25956346037</v>
      </c>
      <c r="K17" s="1">
        <v>26502291510</v>
      </c>
      <c r="L17" s="1">
        <v>22907367488</v>
      </c>
      <c r="M17" s="1">
        <v>28744977002</v>
      </c>
      <c r="N17" s="1">
        <v>6078709351</v>
      </c>
    </row>
    <row r="18" spans="1:14" ht="13.5">
      <c r="A18" t="s">
        <v>17</v>
      </c>
      <c r="B18" s="1">
        <v>16805138834</v>
      </c>
      <c r="C18" s="1">
        <v>20514408713</v>
      </c>
      <c r="D18" s="1">
        <v>17490110435</v>
      </c>
      <c r="E18" s="1">
        <v>16705106823</v>
      </c>
      <c r="F18" s="1">
        <v>18651769233</v>
      </c>
      <c r="G18" s="1">
        <v>21899104993</v>
      </c>
      <c r="H18" s="1">
        <v>22051608163</v>
      </c>
      <c r="I18" s="1">
        <v>24056968000</v>
      </c>
      <c r="J18" s="1">
        <v>25351439596</v>
      </c>
      <c r="K18" s="1">
        <v>28369195305</v>
      </c>
      <c r="L18" s="1">
        <v>23593277279</v>
      </c>
      <c r="M18" s="1">
        <v>26303601826</v>
      </c>
      <c r="N18" s="1">
        <v>2246633826</v>
      </c>
    </row>
    <row r="19" spans="1:14" ht="13.5">
      <c r="A19" t="s">
        <v>18</v>
      </c>
      <c r="B19" s="1">
        <v>9867779401</v>
      </c>
      <c r="C19" s="1">
        <v>11591573722</v>
      </c>
      <c r="D19" s="1">
        <v>11320176975</v>
      </c>
      <c r="E19" s="1">
        <v>11628711600</v>
      </c>
      <c r="F19" s="1">
        <v>12624432608</v>
      </c>
      <c r="G19" s="1">
        <v>16159164959</v>
      </c>
      <c r="H19" s="1">
        <v>19173896519</v>
      </c>
      <c r="I19" s="1">
        <v>21647639904</v>
      </c>
      <c r="J19" s="1">
        <v>21864789113</v>
      </c>
      <c r="K19" s="1">
        <v>23237724782</v>
      </c>
      <c r="L19" s="1">
        <v>20484299844</v>
      </c>
      <c r="M19" s="1">
        <v>25942724022</v>
      </c>
      <c r="N19" s="1">
        <v>4295084118</v>
      </c>
    </row>
    <row r="20" spans="1:14" ht="13.5">
      <c r="A20" t="s">
        <v>19</v>
      </c>
      <c r="B20" s="1">
        <v>15007070027</v>
      </c>
      <c r="C20" s="1">
        <v>17945940353</v>
      </c>
      <c r="D20" s="1">
        <v>16798897658</v>
      </c>
      <c r="E20" s="1">
        <v>14727665151</v>
      </c>
      <c r="F20" s="1">
        <v>16201665310</v>
      </c>
      <c r="G20" s="1">
        <v>18155669015</v>
      </c>
      <c r="H20" s="1">
        <v>19507118126</v>
      </c>
      <c r="I20" s="1">
        <v>21286290087</v>
      </c>
      <c r="J20" s="1">
        <v>23355818431</v>
      </c>
      <c r="K20" s="1">
        <v>25090543442</v>
      </c>
      <c r="L20" s="1">
        <v>21792953156</v>
      </c>
      <c r="M20" s="1">
        <v>24905063910</v>
      </c>
      <c r="N20" s="1">
        <v>3618773823</v>
      </c>
    </row>
    <row r="21" spans="1:14" ht="13.5">
      <c r="A21" t="s">
        <v>20</v>
      </c>
      <c r="B21" s="1">
        <v>8301033137</v>
      </c>
      <c r="C21" s="1">
        <v>9735372185</v>
      </c>
      <c r="D21" s="1">
        <v>10573285489</v>
      </c>
      <c r="E21" s="1">
        <v>9734890916</v>
      </c>
      <c r="F21" s="1">
        <v>11945134292</v>
      </c>
      <c r="G21" s="1">
        <v>13205613867</v>
      </c>
      <c r="H21" s="1">
        <v>13270606097</v>
      </c>
      <c r="I21" s="1">
        <v>15212865619</v>
      </c>
      <c r="J21" s="1">
        <v>18078284156</v>
      </c>
      <c r="K21" s="1">
        <v>19961283553</v>
      </c>
      <c r="L21" s="1">
        <v>20937064690</v>
      </c>
      <c r="M21" s="1">
        <v>22784088942</v>
      </c>
      <c r="N21" s="1">
        <v>7571223323</v>
      </c>
    </row>
    <row r="22" spans="1:14" ht="13.5">
      <c r="A22" t="s">
        <v>21</v>
      </c>
      <c r="B22" s="1">
        <v>7149889907</v>
      </c>
      <c r="C22" s="1">
        <v>8565125621</v>
      </c>
      <c r="D22" s="1">
        <v>9956333445</v>
      </c>
      <c r="E22" s="1">
        <v>9649661354</v>
      </c>
      <c r="F22" s="1">
        <v>11785695696</v>
      </c>
      <c r="G22" s="1">
        <v>13430749247</v>
      </c>
      <c r="H22" s="1">
        <v>13959863465</v>
      </c>
      <c r="I22" s="1">
        <v>13619870140</v>
      </c>
      <c r="J22" s="1">
        <v>16575455732</v>
      </c>
      <c r="K22" s="1">
        <v>19852520521</v>
      </c>
      <c r="L22" s="1">
        <v>16488111133</v>
      </c>
      <c r="M22" s="1">
        <v>20328687951</v>
      </c>
      <c r="N22" s="1">
        <v>6708817811</v>
      </c>
    </row>
    <row r="23" spans="1:14" ht="13.5">
      <c r="A23" t="s">
        <v>22</v>
      </c>
      <c r="B23" s="1">
        <v>9672878348</v>
      </c>
      <c r="C23" s="1">
        <v>10508412776</v>
      </c>
      <c r="D23" s="1">
        <v>10488671381</v>
      </c>
      <c r="E23" s="1">
        <v>10678446355</v>
      </c>
      <c r="F23" s="1">
        <v>11514766757</v>
      </c>
      <c r="G23" s="1">
        <v>12705394128</v>
      </c>
      <c r="H23" s="1">
        <v>14961410086</v>
      </c>
      <c r="I23" s="1">
        <v>17173628462</v>
      </c>
      <c r="J23" s="1">
        <v>18825489177</v>
      </c>
      <c r="K23" s="1">
        <v>20569621721</v>
      </c>
      <c r="L23" s="1">
        <v>16724996880</v>
      </c>
      <c r="M23" s="1">
        <v>19789522286</v>
      </c>
      <c r="N23" s="1">
        <v>2615893824</v>
      </c>
    </row>
    <row r="24" spans="1:14" ht="13.5">
      <c r="A24" t="s">
        <v>23</v>
      </c>
      <c r="B24" s="1">
        <v>8877161898</v>
      </c>
      <c r="C24" s="1">
        <v>9612209099</v>
      </c>
      <c r="D24" s="1">
        <v>9047966483</v>
      </c>
      <c r="E24" s="1">
        <v>10680138859</v>
      </c>
      <c r="F24" s="1">
        <v>10729090350</v>
      </c>
      <c r="G24" s="1">
        <v>13055047865</v>
      </c>
      <c r="H24" s="1">
        <v>14960603690</v>
      </c>
      <c r="I24" s="1">
        <v>17254378478</v>
      </c>
      <c r="J24" s="1">
        <v>19652095856</v>
      </c>
      <c r="K24" s="1">
        <v>19120585559</v>
      </c>
      <c r="L24" s="1">
        <v>17649768303</v>
      </c>
      <c r="M24" s="1">
        <v>19342737535</v>
      </c>
      <c r="N24" s="1">
        <v>2088359057</v>
      </c>
    </row>
    <row r="25" spans="1:14" ht="13.5">
      <c r="A25" t="s">
        <v>24</v>
      </c>
      <c r="B25" s="1">
        <v>9372614089</v>
      </c>
      <c r="C25" s="1">
        <v>10302501927</v>
      </c>
      <c r="D25" s="1">
        <v>10524370427</v>
      </c>
      <c r="E25" s="1">
        <v>10398380715</v>
      </c>
      <c r="F25" s="1">
        <v>11267387761</v>
      </c>
      <c r="G25" s="1">
        <v>12697817946</v>
      </c>
      <c r="H25" s="1">
        <v>14736123922</v>
      </c>
      <c r="I25" s="1">
        <v>16349477483</v>
      </c>
      <c r="J25" s="1">
        <v>18061826408</v>
      </c>
      <c r="K25" s="1">
        <v>19186171449</v>
      </c>
      <c r="L25" s="1">
        <v>15531557833</v>
      </c>
      <c r="M25" s="1">
        <v>18903725389</v>
      </c>
      <c r="N25" s="1">
        <v>2554247906</v>
      </c>
    </row>
    <row r="26" spans="1:14" ht="13.5">
      <c r="A26" t="s">
        <v>25</v>
      </c>
      <c r="B26" s="1">
        <v>10471154117</v>
      </c>
      <c r="C26" s="1">
        <v>11441272458</v>
      </c>
      <c r="D26" s="1">
        <v>8900413543</v>
      </c>
      <c r="E26" s="1">
        <v>10080408491</v>
      </c>
      <c r="F26" s="1">
        <v>10346729222</v>
      </c>
      <c r="G26" s="1">
        <v>11214025706</v>
      </c>
      <c r="H26" s="1">
        <v>12407214133</v>
      </c>
      <c r="I26" s="1">
        <v>15302583673</v>
      </c>
      <c r="J26" s="1">
        <v>16530875039</v>
      </c>
      <c r="K26" s="1">
        <v>19352130713</v>
      </c>
      <c r="L26" s="1">
        <v>14907405450</v>
      </c>
      <c r="M26" s="1">
        <v>17671067072</v>
      </c>
      <c r="N26" s="1">
        <v>2368483399</v>
      </c>
    </row>
    <row r="27" spans="1:14" ht="13.5">
      <c r="A27" t="s">
        <v>26</v>
      </c>
      <c r="B27" s="1">
        <v>11482952938</v>
      </c>
      <c r="C27" s="1">
        <v>11698059189</v>
      </c>
      <c r="D27" s="1">
        <v>11630942904</v>
      </c>
      <c r="E27" s="1">
        <v>10809146961</v>
      </c>
      <c r="F27" s="1">
        <v>10842347506</v>
      </c>
      <c r="G27" s="1">
        <v>11672297607</v>
      </c>
      <c r="H27" s="1">
        <v>12238353364</v>
      </c>
      <c r="I27" s="1">
        <v>14154943107</v>
      </c>
      <c r="J27" s="1">
        <v>16864469904</v>
      </c>
      <c r="K27" s="1">
        <v>18941608711</v>
      </c>
      <c r="L27" s="1">
        <v>15052091034</v>
      </c>
      <c r="M27" s="1">
        <v>17163324645</v>
      </c>
      <c r="N27" s="1">
        <v>3008381538</v>
      </c>
    </row>
    <row r="28" spans="1:14" ht="13.5">
      <c r="A28" t="s">
        <v>27</v>
      </c>
      <c r="B28" s="1">
        <v>7231227907</v>
      </c>
      <c r="C28" s="1">
        <v>8046838282</v>
      </c>
      <c r="D28" s="1">
        <v>8610434400</v>
      </c>
      <c r="E28" s="1">
        <v>8310816154</v>
      </c>
      <c r="F28" s="1">
        <v>8133458705</v>
      </c>
      <c r="G28" s="1">
        <v>8573854095</v>
      </c>
      <c r="H28" s="1">
        <v>9749851769</v>
      </c>
      <c r="I28" s="1">
        <v>12248010066</v>
      </c>
      <c r="J28" s="1">
        <v>13799141842</v>
      </c>
      <c r="K28" s="1">
        <v>15384102725</v>
      </c>
      <c r="L28" s="1">
        <v>13978898792</v>
      </c>
      <c r="M28" s="1">
        <v>16056449947</v>
      </c>
      <c r="N28" s="1">
        <v>3808439881</v>
      </c>
    </row>
    <row r="29" spans="1:14" ht="13.5">
      <c r="A29" t="s">
        <v>28</v>
      </c>
      <c r="B29" s="1">
        <v>11823752818</v>
      </c>
      <c r="C29" s="1">
        <v>14333689364</v>
      </c>
      <c r="D29" s="1">
        <v>12513510020</v>
      </c>
      <c r="E29" s="1">
        <v>11860585251</v>
      </c>
      <c r="F29" s="1">
        <v>13320829323</v>
      </c>
      <c r="G29" s="1">
        <v>13481285222</v>
      </c>
      <c r="H29" s="1">
        <v>14947279684</v>
      </c>
      <c r="I29" s="1">
        <v>18299246622</v>
      </c>
      <c r="J29" s="1">
        <v>19227791370</v>
      </c>
      <c r="K29" s="1">
        <v>19784243422</v>
      </c>
      <c r="L29" s="1">
        <v>14023462270</v>
      </c>
      <c r="M29" s="1">
        <v>15635757846</v>
      </c>
      <c r="N29" s="1">
        <v>-2663488776</v>
      </c>
    </row>
    <row r="30" spans="1:14" ht="13.5">
      <c r="A30" t="s">
        <v>29</v>
      </c>
      <c r="B30" s="1">
        <v>6192431489</v>
      </c>
      <c r="C30" s="1">
        <v>7317040379</v>
      </c>
      <c r="D30" s="1">
        <v>7570360047</v>
      </c>
      <c r="E30" s="1">
        <v>8256625015</v>
      </c>
      <c r="F30" s="1">
        <v>8330487175</v>
      </c>
      <c r="G30" s="1">
        <v>9062922583</v>
      </c>
      <c r="H30" s="1">
        <v>10879227812</v>
      </c>
      <c r="I30" s="1">
        <v>13898645524</v>
      </c>
      <c r="J30" s="1">
        <v>14406676895</v>
      </c>
      <c r="K30" s="1">
        <v>15879048527</v>
      </c>
      <c r="L30" s="1">
        <v>12354803017</v>
      </c>
      <c r="M30" s="1">
        <v>15501508839</v>
      </c>
      <c r="N30" s="1">
        <v>1602863315</v>
      </c>
    </row>
    <row r="31" spans="1:14" ht="13.5">
      <c r="A31" t="s">
        <v>30</v>
      </c>
      <c r="B31" s="1">
        <v>3133519681</v>
      </c>
      <c r="C31" s="1">
        <v>3220823358</v>
      </c>
      <c r="D31" s="1">
        <v>3506385857</v>
      </c>
      <c r="E31" s="1">
        <v>4541606194</v>
      </c>
      <c r="F31" s="1">
        <v>4119285455</v>
      </c>
      <c r="G31" s="1">
        <v>4731108339</v>
      </c>
      <c r="H31" s="1">
        <v>6067039030</v>
      </c>
      <c r="I31" s="1">
        <v>6800685270</v>
      </c>
      <c r="J31" s="1">
        <v>7814523484</v>
      </c>
      <c r="K31" s="1">
        <v>10305992531</v>
      </c>
      <c r="L31" s="1">
        <v>10337135031</v>
      </c>
      <c r="M31" s="1">
        <v>13809376642</v>
      </c>
      <c r="N31" s="1">
        <v>7008691372</v>
      </c>
    </row>
    <row r="32" spans="1:14" ht="13.5">
      <c r="A32" t="s">
        <v>31</v>
      </c>
      <c r="B32" s="1">
        <v>6058992437</v>
      </c>
      <c r="C32" s="1">
        <v>6497147453</v>
      </c>
      <c r="D32" s="1">
        <v>6173043220</v>
      </c>
      <c r="E32" s="1">
        <v>6786748197</v>
      </c>
      <c r="F32" s="1">
        <v>7238314625</v>
      </c>
      <c r="G32" s="1">
        <v>9021330675</v>
      </c>
      <c r="H32" s="1">
        <v>10513779116</v>
      </c>
      <c r="I32" s="1">
        <v>12781364768</v>
      </c>
      <c r="J32" s="1">
        <v>13483588154</v>
      </c>
      <c r="K32" s="1">
        <v>12852324415</v>
      </c>
      <c r="L32" s="1">
        <v>9522229617</v>
      </c>
      <c r="M32" s="1">
        <v>12925559774</v>
      </c>
      <c r="N32" s="1">
        <v>144195006</v>
      </c>
    </row>
    <row r="33" spans="1:14" ht="13.5">
      <c r="A33" t="s">
        <v>32</v>
      </c>
      <c r="B33" s="1">
        <v>4093773456</v>
      </c>
      <c r="C33" s="1">
        <v>4465485587</v>
      </c>
      <c r="D33" s="1">
        <v>4659583632</v>
      </c>
      <c r="E33" s="1">
        <v>4754035607</v>
      </c>
      <c r="F33" s="1">
        <v>5238375195</v>
      </c>
      <c r="G33" s="1">
        <v>6414662004</v>
      </c>
      <c r="H33" s="1">
        <v>7372804672</v>
      </c>
      <c r="I33" s="1">
        <v>8428203520</v>
      </c>
      <c r="J33" s="1">
        <v>9655733616</v>
      </c>
      <c r="K33" s="1">
        <v>12124631240</v>
      </c>
      <c r="L33" s="1">
        <v>9042125564</v>
      </c>
      <c r="M33" s="1">
        <v>10880026652</v>
      </c>
      <c r="N33" s="1">
        <v>2451823132</v>
      </c>
    </row>
    <row r="34" spans="1:14" ht="13.5">
      <c r="A34" t="s">
        <v>33</v>
      </c>
      <c r="B34" s="1">
        <v>4009160254</v>
      </c>
      <c r="C34" s="1">
        <v>4592884830</v>
      </c>
      <c r="D34" s="1">
        <v>4974873353</v>
      </c>
      <c r="E34" s="1">
        <v>4476772985</v>
      </c>
      <c r="F34" s="1">
        <v>4921318480</v>
      </c>
      <c r="G34" s="1">
        <v>5756814528</v>
      </c>
      <c r="H34" s="1">
        <v>7138361224</v>
      </c>
      <c r="I34" s="1">
        <v>7600471988</v>
      </c>
      <c r="J34" s="1">
        <v>8948636829</v>
      </c>
      <c r="K34" s="1">
        <v>11383050502</v>
      </c>
      <c r="L34" s="1">
        <v>9225376423</v>
      </c>
      <c r="M34" s="1">
        <v>10163267062</v>
      </c>
      <c r="N34" s="1">
        <v>2562795074</v>
      </c>
    </row>
    <row r="35" spans="1:14" ht="13.5">
      <c r="A35" t="s">
        <v>34</v>
      </c>
      <c r="B35" s="1">
        <v>4669436453</v>
      </c>
      <c r="C35" s="1">
        <v>5145445243</v>
      </c>
      <c r="D35" s="1">
        <v>5004547031</v>
      </c>
      <c r="E35" s="1">
        <v>4988554376</v>
      </c>
      <c r="F35" s="1">
        <v>4545305042</v>
      </c>
      <c r="G35" s="1">
        <v>4939630682</v>
      </c>
      <c r="H35" s="1">
        <v>6736019931</v>
      </c>
      <c r="I35" s="1">
        <v>8636397849</v>
      </c>
      <c r="J35" s="1">
        <v>10277477026</v>
      </c>
      <c r="K35" s="1">
        <v>12513976006</v>
      </c>
      <c r="L35" s="1">
        <v>8916920376</v>
      </c>
      <c r="M35" s="1">
        <v>9905219429</v>
      </c>
      <c r="N35" s="1">
        <v>1268821580</v>
      </c>
    </row>
    <row r="36" spans="1:14" ht="13.5">
      <c r="A36" t="s">
        <v>35</v>
      </c>
      <c r="B36" s="1">
        <v>2215734979</v>
      </c>
      <c r="C36" s="1">
        <v>2725551160</v>
      </c>
      <c r="D36" s="1">
        <v>3557419409</v>
      </c>
      <c r="E36" s="1">
        <v>3064865298</v>
      </c>
      <c r="F36" s="1">
        <v>2551551642</v>
      </c>
      <c r="G36" s="1">
        <v>3178691972</v>
      </c>
      <c r="H36" s="1">
        <v>4020816268</v>
      </c>
      <c r="I36" s="1">
        <v>4484273725</v>
      </c>
      <c r="J36" s="1">
        <v>5184420753</v>
      </c>
      <c r="K36" s="1">
        <v>7323468227</v>
      </c>
      <c r="L36" s="1">
        <v>6316488807</v>
      </c>
      <c r="M36" s="1">
        <v>8228851021</v>
      </c>
      <c r="N36" s="1">
        <v>3744577296</v>
      </c>
    </row>
    <row r="37" spans="1:14" ht="13.5">
      <c r="A37" t="s">
        <v>36</v>
      </c>
      <c r="B37" s="1">
        <v>5931357780</v>
      </c>
      <c r="C37" s="1">
        <v>6592983582</v>
      </c>
      <c r="D37" s="1">
        <v>6125493907</v>
      </c>
      <c r="E37" s="1">
        <v>5525068999</v>
      </c>
      <c r="F37" s="1">
        <v>6086901774</v>
      </c>
      <c r="G37" s="1">
        <v>6659808379</v>
      </c>
      <c r="H37" s="1">
        <v>6773305392</v>
      </c>
      <c r="I37" s="1">
        <v>7954749235</v>
      </c>
      <c r="J37" s="1">
        <v>7352198821</v>
      </c>
      <c r="K37" s="1">
        <v>7712606567</v>
      </c>
      <c r="L37" s="1">
        <v>5867265731</v>
      </c>
      <c r="M37" s="1">
        <v>6726706628</v>
      </c>
      <c r="N37" s="1">
        <v>-1228042607</v>
      </c>
    </row>
    <row r="38" spans="1:14" ht="13.5">
      <c r="A38" t="s">
        <v>37</v>
      </c>
      <c r="B38" s="1">
        <v>1892689282</v>
      </c>
      <c r="C38" s="1">
        <v>2219278067</v>
      </c>
      <c r="D38" s="1">
        <v>2241004580</v>
      </c>
      <c r="E38" s="1">
        <v>2246458079</v>
      </c>
      <c r="F38" s="1">
        <v>2384511251</v>
      </c>
      <c r="G38" s="1">
        <v>3253568853</v>
      </c>
      <c r="H38" s="1">
        <v>3161171533</v>
      </c>
      <c r="I38" s="1">
        <v>3240059159</v>
      </c>
      <c r="J38" s="1">
        <v>3987020782</v>
      </c>
      <c r="K38" s="1">
        <v>5643487491</v>
      </c>
      <c r="L38" s="1">
        <v>4825570207</v>
      </c>
      <c r="M38" s="1">
        <v>6449180362</v>
      </c>
      <c r="N38" s="1">
        <v>3209121203</v>
      </c>
    </row>
    <row r="39" spans="1:14" ht="13.5">
      <c r="A39" t="s">
        <v>38</v>
      </c>
      <c r="B39" s="1">
        <v>1067170981</v>
      </c>
      <c r="C39" s="1">
        <v>1481897493</v>
      </c>
      <c r="D39" s="1">
        <v>1423225075</v>
      </c>
      <c r="E39" s="1">
        <v>1178846902</v>
      </c>
      <c r="F39" s="1">
        <v>2026805150</v>
      </c>
      <c r="G39" s="1">
        <v>2910659664</v>
      </c>
      <c r="H39" s="1">
        <v>3941005948</v>
      </c>
      <c r="I39" s="1">
        <v>5494042602</v>
      </c>
      <c r="J39" s="1">
        <v>5713833904</v>
      </c>
      <c r="K39" s="1">
        <v>6121087925</v>
      </c>
      <c r="L39" s="1">
        <v>5672185096</v>
      </c>
      <c r="M39" s="1">
        <v>5911812450</v>
      </c>
      <c r="N39" s="1">
        <v>417769848</v>
      </c>
    </row>
    <row r="40" spans="1:14" ht="13.5">
      <c r="A40" t="s">
        <v>39</v>
      </c>
      <c r="B40" s="1">
        <v>2096385394</v>
      </c>
      <c r="C40" s="1">
        <v>2511182831</v>
      </c>
      <c r="D40" s="1">
        <v>2701795235</v>
      </c>
      <c r="E40" s="1">
        <v>2510570316</v>
      </c>
      <c r="F40" s="1">
        <v>2712881416</v>
      </c>
      <c r="G40" s="1">
        <v>2329678848</v>
      </c>
      <c r="H40" s="1">
        <v>3003380987</v>
      </c>
      <c r="I40" s="1">
        <v>3633247980</v>
      </c>
      <c r="J40" s="1">
        <v>4266141656</v>
      </c>
      <c r="K40" s="1">
        <v>5412021410</v>
      </c>
      <c r="L40" s="1">
        <v>4872924899</v>
      </c>
      <c r="M40" s="1">
        <v>5819949181</v>
      </c>
      <c r="N40" s="1">
        <v>2186701201</v>
      </c>
    </row>
    <row r="41" spans="1:14" ht="13.5">
      <c r="A41" t="s">
        <v>40</v>
      </c>
      <c r="B41" s="1">
        <v>2986578573</v>
      </c>
      <c r="C41" s="1">
        <v>3072176920</v>
      </c>
      <c r="D41" s="1">
        <v>2661343723</v>
      </c>
      <c r="E41" s="1">
        <v>2445438281</v>
      </c>
      <c r="F41" s="1">
        <v>2659957718</v>
      </c>
      <c r="G41" s="1">
        <v>3186052849</v>
      </c>
      <c r="H41" s="1">
        <v>4322420618</v>
      </c>
      <c r="I41" s="1">
        <v>4394666227</v>
      </c>
      <c r="J41" s="1">
        <v>4579067887</v>
      </c>
      <c r="K41" s="1">
        <v>5076531187</v>
      </c>
      <c r="L41" s="1">
        <v>4414915717</v>
      </c>
      <c r="M41" s="1">
        <v>5353190640</v>
      </c>
      <c r="N41" s="1">
        <v>958524413</v>
      </c>
    </row>
    <row r="42" spans="1:14" ht="13.5">
      <c r="A42" t="s">
        <v>41</v>
      </c>
      <c r="B42" s="1">
        <v>2177495480</v>
      </c>
      <c r="C42" s="1">
        <v>2599267983</v>
      </c>
      <c r="D42" s="1">
        <v>2911181439</v>
      </c>
      <c r="E42" s="1">
        <v>2807924308</v>
      </c>
      <c r="F42" s="1">
        <v>2960423118</v>
      </c>
      <c r="G42" s="1">
        <v>3481939293</v>
      </c>
      <c r="H42" s="1">
        <v>3870933045</v>
      </c>
      <c r="I42" s="1">
        <v>4264379657</v>
      </c>
      <c r="J42" s="1">
        <v>4886844975</v>
      </c>
      <c r="K42" s="1">
        <v>5775976750</v>
      </c>
      <c r="L42" s="1">
        <v>5266978589</v>
      </c>
      <c r="M42" s="1">
        <v>5218646154</v>
      </c>
      <c r="N42" s="1">
        <v>954266497</v>
      </c>
    </row>
    <row r="43" spans="1:14" ht="13.5">
      <c r="A43" t="s">
        <v>42</v>
      </c>
      <c r="B43" s="1">
        <v>2191496054</v>
      </c>
      <c r="C43" s="1">
        <v>3558622840</v>
      </c>
      <c r="D43" s="1">
        <v>2122100085</v>
      </c>
      <c r="E43" s="1">
        <v>1962059173</v>
      </c>
      <c r="F43" s="1">
        <v>2094844283</v>
      </c>
      <c r="G43" s="1">
        <v>2916332964</v>
      </c>
      <c r="H43" s="1">
        <v>3273308589</v>
      </c>
      <c r="I43" s="1">
        <v>3726949944</v>
      </c>
      <c r="J43" s="1">
        <v>4703433247</v>
      </c>
      <c r="K43" s="1">
        <v>5005251812</v>
      </c>
      <c r="L43" s="1">
        <v>3877389493</v>
      </c>
      <c r="M43" s="1">
        <v>5156919667</v>
      </c>
      <c r="N43" s="1">
        <v>1429969723</v>
      </c>
    </row>
    <row r="44" spans="1:14" ht="13.5">
      <c r="A44" t="s">
        <v>43</v>
      </c>
      <c r="B44" s="1">
        <v>2286649846</v>
      </c>
      <c r="C44" s="1">
        <v>2197395550</v>
      </c>
      <c r="D44" s="1">
        <v>1984812868</v>
      </c>
      <c r="E44" s="1">
        <v>2017215189</v>
      </c>
      <c r="F44" s="1">
        <v>1887572726</v>
      </c>
      <c r="G44" s="1">
        <v>2055170201</v>
      </c>
      <c r="H44" s="1">
        <v>2535367190</v>
      </c>
      <c r="I44" s="1">
        <v>3896693942</v>
      </c>
      <c r="J44" s="1">
        <v>4024183349</v>
      </c>
      <c r="K44" s="1">
        <v>4898437003</v>
      </c>
      <c r="L44" s="1">
        <v>4311773339</v>
      </c>
      <c r="M44" s="1">
        <v>4965544823</v>
      </c>
      <c r="N44" s="1">
        <v>1068850881</v>
      </c>
    </row>
    <row r="45" spans="1:14" ht="13.5">
      <c r="A45" t="s">
        <v>44</v>
      </c>
      <c r="B45" s="1">
        <v>1929763334</v>
      </c>
      <c r="C45" s="1">
        <v>2373326695</v>
      </c>
      <c r="D45" s="1">
        <v>2401032490</v>
      </c>
      <c r="E45" s="1">
        <v>1864325452</v>
      </c>
      <c r="F45" s="1">
        <v>1933275134</v>
      </c>
      <c r="G45" s="1">
        <v>2293358077</v>
      </c>
      <c r="H45" s="1">
        <v>2557496011</v>
      </c>
      <c r="I45" s="1">
        <v>2817054764</v>
      </c>
      <c r="J45" s="1">
        <v>2914139835</v>
      </c>
      <c r="K45" s="1">
        <v>3752476603</v>
      </c>
      <c r="L45" s="1">
        <v>3060715994</v>
      </c>
      <c r="M45" s="1">
        <v>4367331611</v>
      </c>
      <c r="N45" s="1">
        <v>1550276847</v>
      </c>
    </row>
    <row r="46" spans="1:14" ht="13.5">
      <c r="A46" t="s">
        <v>45</v>
      </c>
      <c r="B46" s="1">
        <v>4023269727</v>
      </c>
      <c r="C46" s="1">
        <v>4097073496</v>
      </c>
      <c r="D46" s="1">
        <v>2830359684</v>
      </c>
      <c r="E46" s="1">
        <v>2522840056</v>
      </c>
      <c r="F46" s="1">
        <v>2626881487</v>
      </c>
      <c r="G46" s="1">
        <v>3341295139</v>
      </c>
      <c r="H46" s="1">
        <v>4672094793</v>
      </c>
      <c r="I46" s="1">
        <v>3874099720</v>
      </c>
      <c r="J46" s="1">
        <v>3684920270</v>
      </c>
      <c r="K46" s="1">
        <v>3697411932</v>
      </c>
      <c r="L46" s="1">
        <v>3219270656</v>
      </c>
      <c r="M46" s="1">
        <v>4277417496</v>
      </c>
      <c r="N46" s="1">
        <v>403317776</v>
      </c>
    </row>
    <row r="47" spans="1:14" ht="13.5">
      <c r="A47" t="s">
        <v>46</v>
      </c>
      <c r="B47" s="1">
        <v>2563797545</v>
      </c>
      <c r="C47" s="1">
        <v>2464139017</v>
      </c>
      <c r="D47" s="1">
        <v>2418284148</v>
      </c>
      <c r="E47" s="1">
        <v>2504026781</v>
      </c>
      <c r="F47" s="1">
        <v>2738592005</v>
      </c>
      <c r="G47" s="1">
        <v>3157280777</v>
      </c>
      <c r="H47" s="1">
        <v>3613089559</v>
      </c>
      <c r="I47" s="1">
        <v>4046208811</v>
      </c>
      <c r="J47" s="1">
        <v>4009894879</v>
      </c>
      <c r="K47" s="1">
        <v>3541796749</v>
      </c>
      <c r="L47" s="1">
        <v>3270429748</v>
      </c>
      <c r="M47" s="1">
        <v>4154626473</v>
      </c>
      <c r="N47" s="1">
        <v>108417662</v>
      </c>
    </row>
    <row r="48" spans="1:14" ht="13.5">
      <c r="A48" t="s">
        <v>47</v>
      </c>
      <c r="B48" s="1">
        <v>2014053038</v>
      </c>
      <c r="C48" s="1">
        <v>1778694956</v>
      </c>
      <c r="D48" s="1">
        <v>1812455075</v>
      </c>
      <c r="E48" s="1">
        <v>1979995444</v>
      </c>
      <c r="F48" s="1">
        <v>2200020809</v>
      </c>
      <c r="G48" s="1">
        <v>2431795269</v>
      </c>
      <c r="H48" s="1">
        <v>2332078650</v>
      </c>
      <c r="I48" s="1">
        <v>2641505201</v>
      </c>
      <c r="J48" s="1">
        <v>2750326347</v>
      </c>
      <c r="K48" s="1">
        <v>3016395471</v>
      </c>
      <c r="L48" s="1">
        <v>2231142502</v>
      </c>
      <c r="M48" s="1">
        <v>3163991540</v>
      </c>
      <c r="N48" s="1">
        <v>522486339</v>
      </c>
    </row>
    <row r="49" spans="1:14" ht="13.5">
      <c r="A49" t="s">
        <v>48</v>
      </c>
      <c r="B49" s="1">
        <v>699224672</v>
      </c>
      <c r="C49" s="1">
        <v>625916811</v>
      </c>
      <c r="D49" s="1">
        <v>806109510</v>
      </c>
      <c r="E49" s="1">
        <v>860281888</v>
      </c>
      <c r="F49" s="1">
        <v>852469684</v>
      </c>
      <c r="G49" s="1">
        <v>1013387010</v>
      </c>
      <c r="H49" s="1">
        <v>1191735128</v>
      </c>
      <c r="I49" s="1">
        <v>1519649294</v>
      </c>
      <c r="J49" s="1">
        <v>2046659843</v>
      </c>
      <c r="K49" s="1">
        <v>2772203944</v>
      </c>
      <c r="L49" s="1">
        <v>2193011373</v>
      </c>
      <c r="M49" s="1">
        <v>2536428341</v>
      </c>
      <c r="N49" s="1">
        <v>1016779047</v>
      </c>
    </row>
    <row r="50" spans="1:14" ht="13.5">
      <c r="A50" t="s">
        <v>49</v>
      </c>
      <c r="B50" s="1">
        <v>1116324279</v>
      </c>
      <c r="C50" s="1">
        <v>1185571357</v>
      </c>
      <c r="D50" s="1">
        <v>1268612283</v>
      </c>
      <c r="E50" s="1">
        <v>1121045880</v>
      </c>
      <c r="F50" s="1">
        <v>1177591055</v>
      </c>
      <c r="G50" s="1">
        <v>1288873391</v>
      </c>
      <c r="H50" s="1">
        <v>1268454948</v>
      </c>
      <c r="I50" s="1">
        <v>1531603167</v>
      </c>
      <c r="J50" s="1">
        <v>1648709556</v>
      </c>
      <c r="K50" s="1">
        <v>1974431973</v>
      </c>
      <c r="L50" s="1">
        <v>1495522447</v>
      </c>
      <c r="M50" s="1">
        <v>1949146488</v>
      </c>
      <c r="N50" s="1">
        <v>417543321</v>
      </c>
    </row>
    <row r="51" spans="1:14" ht="13.5">
      <c r="A51" t="s">
        <v>50</v>
      </c>
      <c r="B51" s="1">
        <v>154960277</v>
      </c>
      <c r="C51" s="1">
        <v>174320341</v>
      </c>
      <c r="D51" s="1">
        <v>187186090</v>
      </c>
      <c r="E51" s="1">
        <v>258237634</v>
      </c>
      <c r="F51" s="1">
        <v>265764010</v>
      </c>
      <c r="G51" s="1">
        <v>376467557</v>
      </c>
      <c r="H51" s="1">
        <v>576895091</v>
      </c>
      <c r="I51" s="1">
        <v>584863810</v>
      </c>
      <c r="J51" s="1">
        <v>808339747</v>
      </c>
      <c r="K51" s="1">
        <v>2747339175</v>
      </c>
      <c r="L51" s="1">
        <v>1217003134</v>
      </c>
      <c r="M51" s="1">
        <v>1898505274</v>
      </c>
      <c r="N51" s="1">
        <v>1313641464</v>
      </c>
    </row>
    <row r="52" spans="1:14" ht="13.5">
      <c r="A52" t="s">
        <v>51</v>
      </c>
      <c r="B52" s="1">
        <v>3133455140</v>
      </c>
      <c r="C52" s="1">
        <v>2390543488</v>
      </c>
      <c r="D52" s="1">
        <v>1404619792</v>
      </c>
      <c r="E52" s="1">
        <v>1187118588</v>
      </c>
      <c r="F52" s="1">
        <v>2327569491</v>
      </c>
      <c r="G52" s="1">
        <v>2047057784</v>
      </c>
      <c r="H52" s="1">
        <v>2542942913</v>
      </c>
      <c r="I52" s="1">
        <v>2895240289</v>
      </c>
      <c r="J52" s="1">
        <v>2585121373</v>
      </c>
      <c r="K52" s="1">
        <v>2782906663</v>
      </c>
      <c r="L52" s="1">
        <v>1269535234</v>
      </c>
      <c r="M52" s="1">
        <v>1540970873</v>
      </c>
      <c r="N52" s="1">
        <v>-1354269416</v>
      </c>
    </row>
    <row r="53" spans="1:14" ht="13.5">
      <c r="A53" t="s">
        <v>52</v>
      </c>
      <c r="B53" s="1">
        <v>412165367</v>
      </c>
      <c r="C53" s="1">
        <v>1003176776</v>
      </c>
      <c r="D53" s="1">
        <v>1033601539</v>
      </c>
      <c r="E53" s="1">
        <v>1065857961</v>
      </c>
      <c r="F53" s="1">
        <v>809221035</v>
      </c>
      <c r="G53" s="1">
        <v>1163851736</v>
      </c>
      <c r="H53" s="1">
        <v>823172455</v>
      </c>
      <c r="I53" s="1">
        <v>1039908749</v>
      </c>
      <c r="J53" s="1">
        <v>1082135647</v>
      </c>
      <c r="K53" s="1">
        <v>1195906725</v>
      </c>
      <c r="L53" s="1">
        <v>1090543044</v>
      </c>
      <c r="M53" s="1">
        <v>1500660263</v>
      </c>
      <c r="N53" s="1">
        <v>460751514</v>
      </c>
    </row>
    <row r="54" spans="1:14" ht="13.5">
      <c r="A54" t="s">
        <v>53</v>
      </c>
      <c r="B54" s="1">
        <v>426901805</v>
      </c>
      <c r="C54" s="1">
        <v>540641778</v>
      </c>
      <c r="D54" s="1">
        <v>488521986</v>
      </c>
      <c r="E54" s="1">
        <v>386286991</v>
      </c>
      <c r="F54" s="1">
        <v>362878012</v>
      </c>
      <c r="G54" s="1">
        <v>566485278</v>
      </c>
      <c r="H54" s="1">
        <v>715019613</v>
      </c>
      <c r="I54" s="1">
        <v>900389969</v>
      </c>
      <c r="J54" s="1">
        <v>1133672004</v>
      </c>
      <c r="K54" s="1">
        <v>1394600906</v>
      </c>
      <c r="L54" s="1">
        <v>1053312395</v>
      </c>
      <c r="M54" s="1">
        <v>1388777953</v>
      </c>
      <c r="N54" s="1">
        <v>488387984</v>
      </c>
    </row>
    <row r="55" spans="1:14" ht="13.5">
      <c r="A55" t="s">
        <v>54</v>
      </c>
      <c r="B55" s="1">
        <v>494674444</v>
      </c>
      <c r="C55" s="1">
        <v>679366184</v>
      </c>
      <c r="D55" s="1">
        <v>594874206</v>
      </c>
      <c r="E55" s="1">
        <v>596454081</v>
      </c>
      <c r="F55" s="1">
        <v>672182330</v>
      </c>
      <c r="G55" s="1">
        <v>830561103</v>
      </c>
      <c r="H55" s="1">
        <v>948198422</v>
      </c>
      <c r="I55" s="1">
        <v>1191717835</v>
      </c>
      <c r="J55" s="1">
        <v>1509876310</v>
      </c>
      <c r="K55" s="1">
        <v>1653712654</v>
      </c>
      <c r="L55" s="1">
        <v>1010960601</v>
      </c>
      <c r="M55" s="1">
        <v>1259394822</v>
      </c>
      <c r="N55" s="1">
        <v>67676987</v>
      </c>
    </row>
    <row r="56" spans="1:14" ht="13.5">
      <c r="A56" t="s">
        <v>55</v>
      </c>
      <c r="B56" s="1">
        <v>457954483</v>
      </c>
      <c r="C56" s="1">
        <v>502453266</v>
      </c>
      <c r="D56" s="1">
        <v>503269217</v>
      </c>
      <c r="E56" s="1">
        <v>553497895</v>
      </c>
      <c r="F56" s="1">
        <v>581364515</v>
      </c>
      <c r="G56" s="1">
        <v>680852010</v>
      </c>
      <c r="H56" s="1">
        <v>670612892</v>
      </c>
      <c r="I56" s="1">
        <v>834134716</v>
      </c>
      <c r="J56" s="1">
        <v>802170915</v>
      </c>
      <c r="K56" s="1">
        <v>1081014094</v>
      </c>
      <c r="L56" s="1">
        <v>926141589</v>
      </c>
      <c r="M56" s="1">
        <v>983287911</v>
      </c>
      <c r="N56" s="1">
        <v>149153195</v>
      </c>
    </row>
    <row r="57" spans="1:14" ht="13.5">
      <c r="A57" t="s">
        <v>56</v>
      </c>
      <c r="B57" s="1">
        <v>273564930</v>
      </c>
      <c r="C57" s="1">
        <v>386812735</v>
      </c>
      <c r="D57" s="1">
        <v>369866479</v>
      </c>
      <c r="E57" s="1">
        <v>514046486</v>
      </c>
      <c r="F57" s="1">
        <v>367824797</v>
      </c>
      <c r="G57" s="1">
        <v>411579020</v>
      </c>
      <c r="H57" s="1">
        <v>1032143549</v>
      </c>
      <c r="I57" s="1">
        <v>692854319</v>
      </c>
      <c r="J57" s="1">
        <v>560071275</v>
      </c>
      <c r="K57" s="1">
        <v>959607734</v>
      </c>
      <c r="L57" s="1">
        <v>563059688</v>
      </c>
      <c r="M57" s="1">
        <v>684045484</v>
      </c>
      <c r="N57" s="1">
        <v>-8808835</v>
      </c>
    </row>
    <row r="59" ht="13.5">
      <c r="A59" t="s">
        <v>59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Raleigh</dc:creator>
  <cp:keywords/>
  <dc:description/>
  <cp:lastModifiedBy>Andrew Jones</cp:lastModifiedBy>
  <dcterms:created xsi:type="dcterms:W3CDTF">2012-01-11T16:31:07Z</dcterms:created>
  <dcterms:modified xsi:type="dcterms:W3CDTF">2012-04-13T17:27:36Z</dcterms:modified>
  <cp:category/>
  <cp:version/>
  <cp:contentType/>
  <cp:contentStatus/>
</cp:coreProperties>
</file>